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311" windowWidth="15450" windowHeight="12390" tabRatio="801" activeTab="1"/>
  </bookViews>
  <sheets>
    <sheet name="ORH Guide" sheetId="1" r:id="rId1"/>
    <sheet name="ORH_Data" sheetId="2" r:id="rId2"/>
  </sheets>
  <definedNames>
    <definedName name="_xlnm.Print_Area" localSheetId="0">'ORH Guide'!$A$4:$B$32</definedName>
    <definedName name="_xlnm.Print_Area" localSheetId="1">'ORH_Data'!$C$4:$AQ$202</definedName>
    <definedName name="_xlnm.Print_Titles" localSheetId="1">'ORH_Data'!$B:$B,'ORH_Data'!$2:$3</definedName>
  </definedNames>
  <calcPr fullCalcOnLoad="1"/>
</workbook>
</file>

<file path=xl/sharedStrings.xml><?xml version="1.0" encoding="utf-8"?>
<sst xmlns="http://schemas.openxmlformats.org/spreadsheetml/2006/main" count="1668" uniqueCount="594">
  <si>
    <t>Danbury School District</t>
  </si>
  <si>
    <t>Darien School District</t>
  </si>
  <si>
    <t>Central Naugatuck Valley RAC Average</t>
  </si>
  <si>
    <t>Substance Abuse and Safety Indicators</t>
  </si>
  <si>
    <t>77200</t>
  </si>
  <si>
    <t>Union</t>
  </si>
  <si>
    <t>77830</t>
  </si>
  <si>
    <t>Vernon</t>
  </si>
  <si>
    <t>78250</t>
  </si>
  <si>
    <t>Voluntown</t>
  </si>
  <si>
    <t>78600</t>
  </si>
  <si>
    <t>Wallingford</t>
  </si>
  <si>
    <t>78740</t>
  </si>
  <si>
    <t>Warren</t>
  </si>
  <si>
    <t>79510</t>
  </si>
  <si>
    <t>Washington</t>
  </si>
  <si>
    <t>79720</t>
  </si>
  <si>
    <t>Waterbury</t>
  </si>
  <si>
    <t>80070</t>
  </si>
  <si>
    <t>Waterford</t>
  </si>
  <si>
    <t>80280</t>
  </si>
  <si>
    <t>Watertown</t>
  </si>
  <si>
    <t>80490</t>
  </si>
  <si>
    <t>Westbrook</t>
  </si>
  <si>
    <t>81680</t>
  </si>
  <si>
    <t>West Hartford</t>
  </si>
  <si>
    <t>82590</t>
  </si>
  <si>
    <t>West Haven</t>
  </si>
  <si>
    <t>82870</t>
  </si>
  <si>
    <t>Weston</t>
  </si>
  <si>
    <t>83430</t>
  </si>
  <si>
    <t>Westport</t>
  </si>
  <si>
    <t>83500</t>
  </si>
  <si>
    <t>Wethersfield</t>
  </si>
  <si>
    <t>84900</t>
  </si>
  <si>
    <t>Willington</t>
  </si>
  <si>
    <t>85950</t>
  </si>
  <si>
    <t>Wilton</t>
  </si>
  <si>
    <t>Housatonic Valley CASA Average</t>
  </si>
  <si>
    <t>Regional School District 12</t>
  </si>
  <si>
    <t>Bristol School District</t>
  </si>
  <si>
    <t>29910</t>
  </si>
  <si>
    <t>Glastonbury</t>
  </si>
  <si>
    <t>31240</t>
  </si>
  <si>
    <t>Goshen</t>
  </si>
  <si>
    <t>32290</t>
  </si>
  <si>
    <t>Granby</t>
  </si>
  <si>
    <t>32640</t>
  </si>
  <si>
    <t>Greenwich</t>
  </si>
  <si>
    <t>33620</t>
  </si>
  <si>
    <t>Griswold</t>
  </si>
  <si>
    <t>33900</t>
  </si>
  <si>
    <t>Groton</t>
  </si>
  <si>
    <t>34250</t>
  </si>
  <si>
    <t>Guilford</t>
  </si>
  <si>
    <t>34950</t>
  </si>
  <si>
    <t>Haddam</t>
  </si>
  <si>
    <t>35230</t>
  </si>
  <si>
    <t>Hamden</t>
  </si>
  <si>
    <t>35650</t>
  </si>
  <si>
    <t>Hampton</t>
  </si>
  <si>
    <t>36000</t>
  </si>
  <si>
    <t>37070</t>
  </si>
  <si>
    <t>Hartland</t>
  </si>
  <si>
    <t>37140</t>
  </si>
  <si>
    <t>Harwinton</t>
  </si>
  <si>
    <t>37280</t>
  </si>
  <si>
    <t>Hebron</t>
  </si>
  <si>
    <t>37910</t>
  </si>
  <si>
    <t>Kent</t>
  </si>
  <si>
    <t>40290</t>
  </si>
  <si>
    <t>Killingly</t>
  </si>
  <si>
    <t>40500</t>
  </si>
  <si>
    <t>Killingworth</t>
  </si>
  <si>
    <t>40710</t>
  </si>
  <si>
    <t>Lebanon</t>
  </si>
  <si>
    <t>42390</t>
  </si>
  <si>
    <t>Ledyard</t>
  </si>
  <si>
    <t>42600</t>
  </si>
  <si>
    <t>Lisbon</t>
  </si>
  <si>
    <t>43230</t>
  </si>
  <si>
    <t>% Change between 2000 and 2004</t>
  </si>
  <si>
    <t>District Name</t>
  </si>
  <si>
    <t>Substance Abuse and Safety</t>
  </si>
  <si>
    <t>Area</t>
  </si>
  <si>
    <t>Cities over 50,000</t>
  </si>
  <si>
    <t>Non-Rural</t>
  </si>
  <si>
    <t xml:space="preserve">Other Non-Rural </t>
  </si>
  <si>
    <t>DUI Rate (18 and over)</t>
  </si>
  <si>
    <t>Population 18 and Older</t>
  </si>
  <si>
    <t>Town Number</t>
  </si>
  <si>
    <t>Rural Zone</t>
  </si>
  <si>
    <t>Rural</t>
  </si>
  <si>
    <t>North Branford School District</t>
  </si>
  <si>
    <t>North Haven School District</t>
  </si>
  <si>
    <t>North Stonington School District</t>
  </si>
  <si>
    <t>Norwalk School District</t>
  </si>
  <si>
    <t>Old Saybrook School District</t>
  </si>
  <si>
    <t>Seymour and Regional School 14 Avg</t>
  </si>
  <si>
    <t>Plainfield School District</t>
  </si>
  <si>
    <t>Plainville School District</t>
  </si>
  <si>
    <t>Plymouth School District</t>
  </si>
  <si>
    <t xml:space="preserve">9-10th Grade Past Month Alcohol Use </t>
  </si>
  <si>
    <t>2004 Cumulative Drop Out Rate</t>
  </si>
  <si>
    <t>Change between 2000 and 2004</t>
  </si>
  <si>
    <t>Alcohol Related Motor Vehicle Accident Number</t>
  </si>
  <si>
    <t>Alcohol Related Motor Vehicle Accident Rate</t>
  </si>
  <si>
    <t>Alcohol Related Motor Vehicle Fatality Number</t>
  </si>
  <si>
    <t>Alcohol Related Motor Vehicle Fatality Rate</t>
  </si>
  <si>
    <t>Unduplicated SA Tx Clients Served in SFY2005</t>
  </si>
  <si>
    <t>SA Tx Admission Rate</t>
  </si>
  <si>
    <t>Number of Inpatient Admissions for Alcohol Morbidity</t>
  </si>
  <si>
    <t>Rate of Inpatient Admissions for Alcohol Morbidity per 10,000</t>
  </si>
  <si>
    <t>Rural Towns</t>
  </si>
  <si>
    <t>Rank</t>
  </si>
  <si>
    <t>Brookfield School District</t>
  </si>
  <si>
    <t>Woodstock Academy</t>
  </si>
  <si>
    <t>Regional School District 10</t>
  </si>
  <si>
    <t>Regional School District 01</t>
  </si>
  <si>
    <t>Norwich FA, Woodstock Acad, Griswald</t>
  </si>
  <si>
    <t>Canton School District</t>
  </si>
  <si>
    <t>Regional School District 11</t>
  </si>
  <si>
    <t>Cheshire School District</t>
  </si>
  <si>
    <t>Regional School District 04</t>
  </si>
  <si>
    <t>Clinton School District</t>
  </si>
  <si>
    <t>Colchester School District</t>
  </si>
  <si>
    <t>Lebanon School District</t>
  </si>
  <si>
    <t>Coventry School District</t>
  </si>
  <si>
    <t>Cromwell School District</t>
  </si>
  <si>
    <t>Thomaston</t>
  </si>
  <si>
    <t>75730</t>
  </si>
  <si>
    <t>Thompson</t>
  </si>
  <si>
    <t>75870</t>
  </si>
  <si>
    <t>76290</t>
  </si>
  <si>
    <t>Torrington</t>
  </si>
  <si>
    <t>76570</t>
  </si>
  <si>
    <t>Trumbull</t>
  </si>
  <si>
    <t>Southington</t>
  </si>
  <si>
    <t>70550</t>
  </si>
  <si>
    <t>South Windsor</t>
  </si>
  <si>
    <t>71390</t>
  </si>
  <si>
    <t>Sprague</t>
  </si>
  <si>
    <t>71670</t>
  </si>
  <si>
    <t>Stafford</t>
  </si>
  <si>
    <t>72090</t>
  </si>
  <si>
    <t>Stamford</t>
  </si>
  <si>
    <t>73070</t>
  </si>
  <si>
    <t>Andover</t>
  </si>
  <si>
    <t>01080</t>
  </si>
  <si>
    <t>013</t>
  </si>
  <si>
    <t>Tolland</t>
  </si>
  <si>
    <t>North Central</t>
  </si>
  <si>
    <t>4A</t>
  </si>
  <si>
    <t>East of the River Action for Substance Abuse Elimination</t>
  </si>
  <si>
    <t>Ansonia</t>
  </si>
  <si>
    <t>01220</t>
  </si>
  <si>
    <t>009</t>
  </si>
  <si>
    <t>New Haven</t>
  </si>
  <si>
    <t>South Central</t>
  </si>
  <si>
    <t>2C</t>
  </si>
  <si>
    <t>Valley Substance Abuse Action Council</t>
  </si>
  <si>
    <t>Ashford</t>
  </si>
  <si>
    <t>01430</t>
  </si>
  <si>
    <t>015</t>
  </si>
  <si>
    <t>Windham</t>
  </si>
  <si>
    <t>Eastern</t>
  </si>
  <si>
    <t>3A</t>
  </si>
  <si>
    <t>86370</t>
  </si>
  <si>
    <t>Winchester</t>
  </si>
  <si>
    <t>86440</t>
  </si>
  <si>
    <t>86790</t>
  </si>
  <si>
    <t>Windsor</t>
  </si>
  <si>
    <t>Putnam School District</t>
  </si>
  <si>
    <t>Ridgefield School District</t>
  </si>
  <si>
    <t>Northwestern Zone</t>
  </si>
  <si>
    <t>CT River Zone</t>
  </si>
  <si>
    <t>Canaan*</t>
  </si>
  <si>
    <t>North Canaan*</t>
  </si>
  <si>
    <t xml:space="preserve"> </t>
  </si>
  <si>
    <t>Town Rank</t>
  </si>
  <si>
    <t>E</t>
  </si>
  <si>
    <t>NW</t>
  </si>
  <si>
    <t>C</t>
  </si>
  <si>
    <t>CT River</t>
  </si>
  <si>
    <t>District High School</t>
  </si>
  <si>
    <t>County Name</t>
  </si>
  <si>
    <t>County ID Number</t>
  </si>
  <si>
    <t>County Sub-Area ID Number</t>
  </si>
  <si>
    <t>2000 Population Over 18</t>
  </si>
  <si>
    <t>Adult (over 18) Drug Arrest Rate</t>
  </si>
  <si>
    <t>Adult (over 18) Drug Arrest Number</t>
  </si>
  <si>
    <t>Juvenile (under 18) Drug Arrest Rate</t>
  </si>
  <si>
    <t>Juvenile (under 18) Drug Arrest Number</t>
  </si>
  <si>
    <t>Rocky Hill School District</t>
  </si>
  <si>
    <t>Seymour School District</t>
  </si>
  <si>
    <t>Shelton School District</t>
  </si>
  <si>
    <t>RS 12, New Milford, New Fairfield, Brookfield</t>
  </si>
  <si>
    <t>Simsbury School District</t>
  </si>
  <si>
    <t>Somers School District</t>
  </si>
  <si>
    <t>Southington School District</t>
  </si>
  <si>
    <t>South Windsor School District</t>
  </si>
  <si>
    <t>Stafford School District</t>
  </si>
  <si>
    <t>Stamford School District</t>
  </si>
  <si>
    <t>Stonington School District</t>
  </si>
  <si>
    <t>Stratford School District</t>
  </si>
  <si>
    <t>Suffield School District</t>
  </si>
  <si>
    <t>Thomaston School District</t>
  </si>
  <si>
    <t>Thompson School District</t>
  </si>
  <si>
    <t>Tolland School District</t>
  </si>
  <si>
    <t>Torrington School District</t>
  </si>
  <si>
    <t>Portland School District</t>
  </si>
  <si>
    <t>Windsor Locks School District</t>
  </si>
  <si>
    <t>Wolcott School District</t>
  </si>
  <si>
    <t>Southwest Average</t>
  </si>
  <si>
    <t>South Central Average</t>
  </si>
  <si>
    <t>Eastern Average</t>
  </si>
  <si>
    <t>North Central Average</t>
  </si>
  <si>
    <t>Northwest Average</t>
  </si>
  <si>
    <t>Communities in Action Average</t>
  </si>
  <si>
    <t>Mid-Fairfield SAC Average</t>
  </si>
  <si>
    <t>RYASAP Average</t>
  </si>
  <si>
    <t>MAWSAC Average</t>
  </si>
  <si>
    <t>SCCRAC Average</t>
  </si>
  <si>
    <t>VSAAC Average</t>
  </si>
  <si>
    <t>MCSAAC Average</t>
  </si>
  <si>
    <t>NECASA Average</t>
  </si>
  <si>
    <t>ERASE Average</t>
  </si>
  <si>
    <t>CASAC Average</t>
  </si>
  <si>
    <t>SAAC of Central CT Average</t>
  </si>
  <si>
    <t>Branford School District</t>
  </si>
  <si>
    <t>Bridgeport School District</t>
  </si>
  <si>
    <t>26270</t>
  </si>
  <si>
    <t>26620</t>
  </si>
  <si>
    <t>Farmington</t>
  </si>
  <si>
    <t>27600</t>
  </si>
  <si>
    <t>Franklin</t>
  </si>
  <si>
    <t>Regional Youth/Adult Substance Abuse Project</t>
  </si>
  <si>
    <t>Bridgewater</t>
  </si>
  <si>
    <t>08210</t>
  </si>
  <si>
    <t>Bristol</t>
  </si>
  <si>
    <t>08490</t>
  </si>
  <si>
    <t>Brookfield</t>
  </si>
  <si>
    <t>08980</t>
  </si>
  <si>
    <t>Brooklyn</t>
  </si>
  <si>
    <t>09190</t>
  </si>
  <si>
    <t>Burlington</t>
  </si>
  <si>
    <t>10100</t>
  </si>
  <si>
    <t>10940</t>
  </si>
  <si>
    <t>Canterbury</t>
  </si>
  <si>
    <t>12130</t>
  </si>
  <si>
    <t>Canton</t>
  </si>
  <si>
    <t>12270</t>
  </si>
  <si>
    <t>Chaplin</t>
  </si>
  <si>
    <t>13810</t>
  </si>
  <si>
    <t>Cheshire</t>
  </si>
  <si>
    <t>14160</t>
  </si>
  <si>
    <t>Chester</t>
  </si>
  <si>
    <t>14300</t>
  </si>
  <si>
    <t>007</t>
  </si>
  <si>
    <t>Middlesex</t>
  </si>
  <si>
    <t>2D</t>
  </si>
  <si>
    <t>Middlesex County Substance Abuse Action Council</t>
  </si>
  <si>
    <t>Clinton</t>
  </si>
  <si>
    <t>15350</t>
  </si>
  <si>
    <t>Colchester</t>
  </si>
  <si>
    <t>15910</t>
  </si>
  <si>
    <t>43370</t>
  </si>
  <si>
    <t>Lyme</t>
  </si>
  <si>
    <t>44210</t>
  </si>
  <si>
    <t>Madison</t>
  </si>
  <si>
    <t>44560</t>
  </si>
  <si>
    <t>Manchester</t>
  </si>
  <si>
    <t>44700</t>
  </si>
  <si>
    <t>Mansfield</t>
  </si>
  <si>
    <t>44910</t>
  </si>
  <si>
    <t>Marlborough</t>
  </si>
  <si>
    <t>45820</t>
  </si>
  <si>
    <t>Meriden</t>
  </si>
  <si>
    <t>46520</t>
  </si>
  <si>
    <t>2A</t>
  </si>
  <si>
    <t>Meriden/Wallingford Substance Abuse Council</t>
  </si>
  <si>
    <t>Middlebury</t>
  </si>
  <si>
    <t>46940</t>
  </si>
  <si>
    <t>Middlefield</t>
  </si>
  <si>
    <t>47080</t>
  </si>
  <si>
    <t>Middletown</t>
  </si>
  <si>
    <t>47360</t>
  </si>
  <si>
    <t>Milford</t>
  </si>
  <si>
    <t>47535</t>
  </si>
  <si>
    <t>Monroe</t>
  </si>
  <si>
    <t>48620</t>
  </si>
  <si>
    <t>Montville</t>
  </si>
  <si>
    <t>48900</t>
  </si>
  <si>
    <t>Morris</t>
  </si>
  <si>
    <t>49460</t>
  </si>
  <si>
    <t>Naugatuck</t>
  </si>
  <si>
    <t>49950</t>
  </si>
  <si>
    <t>New Britain</t>
  </si>
  <si>
    <t>50440</t>
  </si>
  <si>
    <t>Derby School District</t>
  </si>
  <si>
    <t>Regional School District 13</t>
  </si>
  <si>
    <t xml:space="preserve">7-8th Grade Past Month Alcohol Use </t>
  </si>
  <si>
    <t>East Granby School District</t>
  </si>
  <si>
    <t>East Haddam School District</t>
  </si>
  <si>
    <t>East Hampton School District</t>
  </si>
  <si>
    <t>East Hartford School District</t>
  </si>
  <si>
    <t>East Haven School District</t>
  </si>
  <si>
    <t>East Lyme School District</t>
  </si>
  <si>
    <t>Regional School District 09</t>
  </si>
  <si>
    <t>East Windsor School District</t>
  </si>
  <si>
    <t>Ellington School District</t>
  </si>
  <si>
    <t>Enfield School District</t>
  </si>
  <si>
    <t>Fairfield School District</t>
  </si>
  <si>
    <t>Farmington School District</t>
  </si>
  <si>
    <t>Glastonbury School District</t>
  </si>
  <si>
    <t>Regional School District 06</t>
  </si>
  <si>
    <t>Granby School District</t>
  </si>
  <si>
    <t>Greenwich School District</t>
  </si>
  <si>
    <t>Griswold School District</t>
  </si>
  <si>
    <t>Eastern Zone</t>
  </si>
  <si>
    <t>Monroe School District</t>
  </si>
  <si>
    <t>Montville School District</t>
  </si>
  <si>
    <t>Naugatuck School District</t>
  </si>
  <si>
    <t>New Britain School District</t>
  </si>
  <si>
    <t>New Canaan School District</t>
  </si>
  <si>
    <t>New Fairfield School District</t>
  </si>
  <si>
    <t>New Haven School District</t>
  </si>
  <si>
    <t>Newington School District</t>
  </si>
  <si>
    <t>New London School District</t>
  </si>
  <si>
    <t>New Milford School District</t>
  </si>
  <si>
    <t>Newtown School District</t>
  </si>
  <si>
    <t>Sterling</t>
  </si>
  <si>
    <t>73420</t>
  </si>
  <si>
    <t>Stonington</t>
  </si>
  <si>
    <t>73770</t>
  </si>
  <si>
    <t>Stratford</t>
  </si>
  <si>
    <t>74190</t>
  </si>
  <si>
    <t>Suffield</t>
  </si>
  <si>
    <t>74540</t>
  </si>
  <si>
    <t>Milford School District</t>
  </si>
  <si>
    <t>Sherman</t>
  </si>
  <si>
    <t>68310</t>
  </si>
  <si>
    <t>Simsbury</t>
  </si>
  <si>
    <t>68940</t>
  </si>
  <si>
    <t>Somers</t>
  </si>
  <si>
    <t>69220</t>
  </si>
  <si>
    <t>Southbury</t>
  </si>
  <si>
    <t>69640</t>
  </si>
  <si>
    <t>25990</t>
  </si>
  <si>
    <t>Essex</t>
  </si>
  <si>
    <t>Connecticut Average</t>
  </si>
  <si>
    <t>Citizens' Task Force on Addictions Average</t>
  </si>
  <si>
    <t>New Canaan</t>
  </si>
  <si>
    <t>50580</t>
  </si>
  <si>
    <t>New Fairfield</t>
  </si>
  <si>
    <t>50860</t>
  </si>
  <si>
    <t>New Hartford</t>
  </si>
  <si>
    <t>51350</t>
  </si>
  <si>
    <t>52070</t>
  </si>
  <si>
    <t>Newington</t>
  </si>
  <si>
    <t>52140</t>
  </si>
  <si>
    <t>52350</t>
  </si>
  <si>
    <t>New Milford</t>
  </si>
  <si>
    <t>52630</t>
  </si>
  <si>
    <t>Newtown</t>
  </si>
  <si>
    <t>52980</t>
  </si>
  <si>
    <t>Norfolk</t>
  </si>
  <si>
    <t>53470</t>
  </si>
  <si>
    <t>North Branford</t>
  </si>
  <si>
    <t>53890</t>
  </si>
  <si>
    <t>54030</t>
  </si>
  <si>
    <t>North Haven</t>
  </si>
  <si>
    <t>54870</t>
  </si>
  <si>
    <t>North Stonington</t>
  </si>
  <si>
    <t>55500</t>
  </si>
  <si>
    <t>Norwalk</t>
  </si>
  <si>
    <t>56060</t>
  </si>
  <si>
    <t>1B</t>
  </si>
  <si>
    <t>Northeast Communities Against Substance Abuse</t>
  </si>
  <si>
    <t>Avon</t>
  </si>
  <si>
    <t>02060</t>
  </si>
  <si>
    <t>003</t>
  </si>
  <si>
    <t>Hartford</t>
  </si>
  <si>
    <t>4B</t>
  </si>
  <si>
    <t>Capitol Area Substance Abuse Council</t>
  </si>
  <si>
    <t>Barkhamsted</t>
  </si>
  <si>
    <t>02760</t>
  </si>
  <si>
    <t>005</t>
  </si>
  <si>
    <t>Litchfield</t>
  </si>
  <si>
    <t>Northwest</t>
  </si>
  <si>
    <t>5C</t>
  </si>
  <si>
    <t>Substance Abuse Action Council of Central CT</t>
  </si>
  <si>
    <t>Beacon Falls</t>
  </si>
  <si>
    <t>03250</t>
  </si>
  <si>
    <t>5B</t>
  </si>
  <si>
    <t>Central Naugatuck Valley RAC</t>
  </si>
  <si>
    <t>Berlin</t>
  </si>
  <si>
    <t>04300</t>
  </si>
  <si>
    <t>4C</t>
  </si>
  <si>
    <t>Bethany</t>
  </si>
  <si>
    <t>04580</t>
  </si>
  <si>
    <t>2B</t>
  </si>
  <si>
    <t>South Central Connecticut RAC</t>
  </si>
  <si>
    <t>Bethel</t>
  </si>
  <si>
    <t>04720</t>
  </si>
  <si>
    <t>001</t>
  </si>
  <si>
    <t>Fairfield</t>
  </si>
  <si>
    <t>5A</t>
  </si>
  <si>
    <t>Housatonic Valley Coalition Against Substance Abuse</t>
  </si>
  <si>
    <t>Shelton</t>
  </si>
  <si>
    <t>68170</t>
  </si>
  <si>
    <t>Bethlehem</t>
  </si>
  <si>
    <t>04930</t>
  </si>
  <si>
    <t>Bloomfield</t>
  </si>
  <si>
    <t>05910</t>
  </si>
  <si>
    <t>Bolton</t>
  </si>
  <si>
    <t>06260</t>
  </si>
  <si>
    <t>Bozrah</t>
  </si>
  <si>
    <t>06820</t>
  </si>
  <si>
    <t>011</t>
  </si>
  <si>
    <t>New London</t>
  </si>
  <si>
    <t>87000</t>
  </si>
  <si>
    <t>Windsor Locks</t>
  </si>
  <si>
    <t>87070</t>
  </si>
  <si>
    <t>Wolcott</t>
  </si>
  <si>
    <t>87560</t>
  </si>
  <si>
    <t>Woodbridge</t>
  </si>
  <si>
    <t>87700</t>
  </si>
  <si>
    <t>Woodbury</t>
  </si>
  <si>
    <t>87910</t>
  </si>
  <si>
    <t>Woodstock</t>
  </si>
  <si>
    <t>88190</t>
  </si>
  <si>
    <t>Total Population</t>
  </si>
  <si>
    <t>Population Under 18 yrs</t>
  </si>
  <si>
    <t>Population 10-20 yrs</t>
  </si>
  <si>
    <t>Property Crime Number</t>
  </si>
  <si>
    <t>Property Crime Rate</t>
  </si>
  <si>
    <t>Violent Crime Number</t>
  </si>
  <si>
    <t>Violent Crime Rate</t>
  </si>
  <si>
    <t>Region ID Number</t>
  </si>
  <si>
    <t>Sub-Region ID Number</t>
  </si>
  <si>
    <t>Region Name</t>
  </si>
  <si>
    <t>RAC ID Number</t>
  </si>
  <si>
    <t>Trumbull School District</t>
  </si>
  <si>
    <t>Vernon School District</t>
  </si>
  <si>
    <t>Wallingford School District</t>
  </si>
  <si>
    <t>Waterbury School District</t>
  </si>
  <si>
    <t>Waterford School District</t>
  </si>
  <si>
    <t>Watertown School District</t>
  </si>
  <si>
    <t>Westbrook School District</t>
  </si>
  <si>
    <t>West Hartford School District</t>
  </si>
  <si>
    <t>West Haven School District</t>
  </si>
  <si>
    <t>Weston School District</t>
  </si>
  <si>
    <t>Westport School District</t>
  </si>
  <si>
    <t>Wethersfield School District</t>
  </si>
  <si>
    <t>Wilton School District</t>
  </si>
  <si>
    <t>Windham School District</t>
  </si>
  <si>
    <t>Windsor School District</t>
  </si>
  <si>
    <t>Mid-Fairfield Substance Abuse Coalition</t>
  </si>
  <si>
    <t>Norwich</t>
  </si>
  <si>
    <t>56270</t>
  </si>
  <si>
    <t>Old Lyme</t>
  </si>
  <si>
    <t>57040</t>
  </si>
  <si>
    <t>Old Saybrook</t>
  </si>
  <si>
    <t>57320</t>
  </si>
  <si>
    <t>Orange</t>
  </si>
  <si>
    <t>57600</t>
  </si>
  <si>
    <t>Oxford</t>
  </si>
  <si>
    <t>58300</t>
  </si>
  <si>
    <t>Plainfield</t>
  </si>
  <si>
    <t>59980</t>
  </si>
  <si>
    <t>Plainville</t>
  </si>
  <si>
    <t>60120</t>
  </si>
  <si>
    <t>Plymouth</t>
  </si>
  <si>
    <t>60750</t>
  </si>
  <si>
    <t>Pomfret</t>
  </si>
  <si>
    <t>61030</t>
  </si>
  <si>
    <t>Portland</t>
  </si>
  <si>
    <t>61800</t>
  </si>
  <si>
    <t>Preston</t>
  </si>
  <si>
    <t>62150</t>
  </si>
  <si>
    <t>Prospect</t>
  </si>
  <si>
    <t>62290</t>
  </si>
  <si>
    <t>Putnam</t>
  </si>
  <si>
    <t>62710</t>
  </si>
  <si>
    <t>Redding</t>
  </si>
  <si>
    <t>63480</t>
  </si>
  <si>
    <t>Ridgefield</t>
  </si>
  <si>
    <t>63970</t>
  </si>
  <si>
    <t>Rocky Hill</t>
  </si>
  <si>
    <t>65370</t>
  </si>
  <si>
    <t>Roxbury</t>
  </si>
  <si>
    <t>65930</t>
  </si>
  <si>
    <t>Salem</t>
  </si>
  <si>
    <t>66210</t>
  </si>
  <si>
    <t>Salisbury</t>
  </si>
  <si>
    <t>66420</t>
  </si>
  <si>
    <t>Scotland</t>
  </si>
  <si>
    <t>67400</t>
  </si>
  <si>
    <t>Seymour</t>
  </si>
  <si>
    <t>67610</t>
  </si>
  <si>
    <t>Sharon</t>
  </si>
  <si>
    <t>67960</t>
  </si>
  <si>
    <t>Colebrook</t>
  </si>
  <si>
    <t>16050</t>
  </si>
  <si>
    <t>Columbia</t>
  </si>
  <si>
    <t>16400</t>
  </si>
  <si>
    <t>Cornwall</t>
  </si>
  <si>
    <t>17240</t>
  </si>
  <si>
    <t>Coventry</t>
  </si>
  <si>
    <t>17800</t>
  </si>
  <si>
    <t>Cromwell</t>
  </si>
  <si>
    <t>18080</t>
  </si>
  <si>
    <t>Danbury</t>
  </si>
  <si>
    <t>18500</t>
  </si>
  <si>
    <t>Darien</t>
  </si>
  <si>
    <t>18850</t>
  </si>
  <si>
    <t>1A</t>
  </si>
  <si>
    <t>Communities in Action</t>
  </si>
  <si>
    <t>Deep River</t>
  </si>
  <si>
    <t>19130</t>
  </si>
  <si>
    <t>Derby</t>
  </si>
  <si>
    <t>19550</t>
  </si>
  <si>
    <t>Durham</t>
  </si>
  <si>
    <t>20810</t>
  </si>
  <si>
    <t>Eastford</t>
  </si>
  <si>
    <t>21860</t>
  </si>
  <si>
    <t>East Granby</t>
  </si>
  <si>
    <t>22070</t>
  </si>
  <si>
    <t>East Haddam</t>
  </si>
  <si>
    <t>22280</t>
  </si>
  <si>
    <t>East Hampton</t>
  </si>
  <si>
    <t>22490</t>
  </si>
  <si>
    <t>East Hartford</t>
  </si>
  <si>
    <t>22630</t>
  </si>
  <si>
    <t>East Haven</t>
  </si>
  <si>
    <t>22910</t>
  </si>
  <si>
    <t>East Lyme</t>
  </si>
  <si>
    <t>23400</t>
  </si>
  <si>
    <t>Easton</t>
  </si>
  <si>
    <t>23890</t>
  </si>
  <si>
    <t>East Windsor</t>
  </si>
  <si>
    <t>24800</t>
  </si>
  <si>
    <t>Ellington</t>
  </si>
  <si>
    <t>25360</t>
  </si>
  <si>
    <t>Enfield</t>
  </si>
  <si>
    <t>RAC Name</t>
  </si>
  <si>
    <t/>
  </si>
  <si>
    <t>Town</t>
  </si>
  <si>
    <t>Regional School District 08</t>
  </si>
  <si>
    <t>Ansonia School District</t>
  </si>
  <si>
    <t>Regional School District 19</t>
  </si>
  <si>
    <t>Avon School District</t>
  </si>
  <si>
    <t>Regional School District 07</t>
  </si>
  <si>
    <t>Regional School District 16</t>
  </si>
  <si>
    <t>Berlin School District</t>
  </si>
  <si>
    <t>Regional School District 05</t>
  </si>
  <si>
    <t>Bethel School District</t>
  </si>
  <si>
    <t>Regional School District 14</t>
  </si>
  <si>
    <t>Bloomfield School District</t>
  </si>
  <si>
    <t>Bolton School District</t>
  </si>
  <si>
    <t>Norwich Free Academy</t>
  </si>
  <si>
    <t>3B</t>
  </si>
  <si>
    <t>Citizens' Task Force on Addictions</t>
  </si>
  <si>
    <t>Branford</t>
  </si>
  <si>
    <t>07310</t>
  </si>
  <si>
    <t>Bridgeport</t>
  </si>
  <si>
    <t>08070</t>
  </si>
  <si>
    <t>Southwest</t>
  </si>
  <si>
    <t>1C</t>
  </si>
  <si>
    <t>Groton School District</t>
  </si>
  <si>
    <t>Guilford School District</t>
  </si>
  <si>
    <t>Regional School District 17</t>
  </si>
  <si>
    <t>Hamden School District</t>
  </si>
  <si>
    <t>Hartford School District</t>
  </si>
  <si>
    <t>The Gilbert School</t>
  </si>
  <si>
    <t>Killingly School District</t>
  </si>
  <si>
    <t>Ledyard School District</t>
  </si>
  <si>
    <t>Litchfield School District</t>
  </si>
  <si>
    <t>Regional School District 18</t>
  </si>
  <si>
    <t>Madison School District</t>
  </si>
  <si>
    <t>Manchester School District</t>
  </si>
  <si>
    <t>Meriden School District</t>
  </si>
  <si>
    <t>Regional School District 15</t>
  </si>
  <si>
    <t>Middletown School District</t>
  </si>
  <si>
    <t>Source</t>
  </si>
  <si>
    <t>CT Department of Education</t>
  </si>
  <si>
    <t>US Census</t>
  </si>
  <si>
    <t>CT Department of Public Safety</t>
  </si>
  <si>
    <t>Connecticut Department of Mental Health and Addiction Services</t>
  </si>
  <si>
    <t>Governor's Prevention Initiative for Youth</t>
  </si>
  <si>
    <t>Sources: See ORH Guide, Worksheet 1 in this Workbook</t>
  </si>
  <si>
    <t>School District Name</t>
  </si>
  <si>
    <t xml:space="preserve">Guide to Indicators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</si>
</sst>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_(* #,##0.0_);_(* \(#,##0.0\);_(* &quot;-&quot;??_);_(@_)"/>
    <numFmt numFmtId="167" formatCode="_(* #,##0_);_(* \(#,##0\);_(* &quot;-&quot;??_);_(@_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"/>
      <family val="0"/>
    </font>
    <font>
      <sz val="36"/>
      <name val="Arial"/>
      <family val="0"/>
    </font>
    <font>
      <sz val="18"/>
      <name val="Times"/>
      <family val="0"/>
    </font>
    <font>
      <sz val="20"/>
      <name val="Times"/>
      <family val="0"/>
    </font>
    <font>
      <sz val="10"/>
      <name val="Times"/>
      <family val="0"/>
    </font>
    <font>
      <b/>
      <sz val="10"/>
      <name val="Times"/>
      <family val="0"/>
    </font>
    <font>
      <b/>
      <sz val="14"/>
      <name val="Time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5" fillId="2" borderId="3" xfId="0" applyFont="1" applyFill="1" applyBorder="1" applyAlignment="1">
      <alignment/>
    </xf>
    <xf numFmtId="0" fontId="4" fillId="3" borderId="4" xfId="0" applyFont="1" applyFill="1" applyBorder="1" applyAlignment="1">
      <alignment horizontal="centerContinuous"/>
    </xf>
    <xf numFmtId="0" fontId="4" fillId="3" borderId="5" xfId="0" applyFont="1" applyFill="1" applyBorder="1" applyAlignment="1">
      <alignment horizontal="centerContinuous"/>
    </xf>
    <xf numFmtId="167" fontId="4" fillId="3" borderId="4" xfId="15" applyNumberFormat="1" applyFont="1" applyFill="1" applyBorder="1" applyAlignment="1">
      <alignment horizontal="centerContinuous"/>
    </xf>
    <xf numFmtId="0" fontId="3" fillId="0" borderId="0" xfId="0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7" fontId="3" fillId="0" borderId="0" xfId="15" applyNumberFormat="1" applyFont="1" applyFill="1" applyBorder="1" applyAlignment="1">
      <alignment/>
    </xf>
    <xf numFmtId="0" fontId="6" fillId="3" borderId="6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8" fillId="2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165" fontId="8" fillId="2" borderId="8" xfId="0" applyNumberFormat="1" applyFont="1" applyFill="1" applyBorder="1" applyAlignment="1">
      <alignment horizontal="center" vertical="center" wrapText="1"/>
    </xf>
    <xf numFmtId="3" fontId="8" fillId="2" borderId="8" xfId="0" applyFont="1" applyFill="1" applyBorder="1" applyAlignment="1">
      <alignment horizontal="center" vertical="center" wrapText="1"/>
    </xf>
    <xf numFmtId="167" fontId="8" fillId="2" borderId="8" xfId="15" applyNumberFormat="1" applyFont="1" applyFill="1" applyBorder="1" applyAlignment="1">
      <alignment horizontal="center" vertical="center" wrapText="1"/>
    </xf>
    <xf numFmtId="43" fontId="8" fillId="2" borderId="8" xfId="15" applyFont="1" applyFill="1" applyBorder="1" applyAlignment="1">
      <alignment horizontal="center" vertical="center" wrapText="1"/>
    </xf>
    <xf numFmtId="4" fontId="8" fillId="2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/>
    </xf>
    <xf numFmtId="167" fontId="7" fillId="0" borderId="12" xfId="15" applyNumberFormat="1" applyFont="1" applyFill="1" applyBorder="1" applyAlignment="1">
      <alignment/>
    </xf>
    <xf numFmtId="166" fontId="7" fillId="0" borderId="12" xfId="15" applyNumberFormat="1" applyFont="1" applyFill="1" applyBorder="1" applyAlignment="1">
      <alignment/>
    </xf>
    <xf numFmtId="165" fontId="7" fillId="0" borderId="12" xfId="0" applyNumberFormat="1" applyFont="1" applyFill="1" applyBorder="1" applyAlignment="1">
      <alignment/>
    </xf>
    <xf numFmtId="0" fontId="7" fillId="0" borderId="13" xfId="0" applyFont="1" applyFill="1" applyBorder="1" applyAlignment="1">
      <alignment wrapText="1"/>
    </xf>
    <xf numFmtId="165" fontId="7" fillId="0" borderId="12" xfId="0" applyNumberFormat="1" applyFont="1" applyFill="1" applyBorder="1" applyAlignment="1">
      <alignment wrapText="1"/>
    </xf>
    <xf numFmtId="0" fontId="7" fillId="0" borderId="9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3" fontId="7" fillId="0" borderId="12" xfId="0" applyFont="1" applyFill="1" applyBorder="1" applyAlignment="1">
      <alignment/>
    </xf>
    <xf numFmtId="43" fontId="7" fillId="0" borderId="12" xfId="15" applyFont="1" applyFill="1" applyBorder="1" applyAlignment="1">
      <alignment/>
    </xf>
    <xf numFmtId="4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9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165" fontId="8" fillId="2" borderId="12" xfId="0" applyNumberFormat="1" applyFont="1" applyFill="1" applyBorder="1" applyAlignment="1">
      <alignment horizontal="center" vertical="center" wrapText="1"/>
    </xf>
    <xf numFmtId="3" fontId="8" fillId="2" borderId="12" xfId="0" applyFont="1" applyFill="1" applyBorder="1" applyAlignment="1">
      <alignment horizontal="center" vertical="center" wrapText="1"/>
    </xf>
    <xf numFmtId="167" fontId="8" fillId="2" borderId="12" xfId="15" applyNumberFormat="1" applyFont="1" applyFill="1" applyBorder="1" applyAlignment="1">
      <alignment horizontal="center" vertical="center" wrapText="1"/>
    </xf>
    <xf numFmtId="43" fontId="8" fillId="2" borderId="12" xfId="15" applyFont="1" applyFill="1" applyBorder="1" applyAlignment="1">
      <alignment horizontal="center" vertical="center" wrapText="1"/>
    </xf>
    <xf numFmtId="4" fontId="8" fillId="2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3" fontId="8" fillId="2" borderId="19" xfId="0" applyFont="1" applyFill="1" applyBorder="1" applyAlignment="1">
      <alignment horizontal="center" vertical="center" wrapText="1"/>
    </xf>
    <xf numFmtId="167" fontId="8" fillId="2" borderId="19" xfId="15" applyNumberFormat="1" applyFont="1" applyFill="1" applyBorder="1" applyAlignment="1">
      <alignment horizontal="center" vertical="center" wrapText="1"/>
    </xf>
    <xf numFmtId="43" fontId="8" fillId="2" borderId="19" xfId="15" applyFont="1" applyFill="1" applyBorder="1" applyAlignment="1">
      <alignment horizontal="center" vertical="center" wrapText="1"/>
    </xf>
    <xf numFmtId="4" fontId="8" fillId="2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/>
    </xf>
    <xf numFmtId="37" fontId="7" fillId="0" borderId="12" xfId="15" applyNumberFormat="1" applyFont="1" applyFill="1" applyBorder="1" applyAlignment="1">
      <alignment/>
    </xf>
    <xf numFmtId="0" fontId="7" fillId="0" borderId="14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165" fontId="7" fillId="0" borderId="19" xfId="0" applyNumberFormat="1" applyFont="1" applyFill="1" applyBorder="1" applyAlignment="1">
      <alignment/>
    </xf>
    <xf numFmtId="3" fontId="7" fillId="0" borderId="19" xfId="0" applyFont="1" applyFill="1" applyBorder="1" applyAlignment="1">
      <alignment/>
    </xf>
    <xf numFmtId="167" fontId="7" fillId="0" borderId="19" xfId="15" applyNumberFormat="1" applyFont="1" applyFill="1" applyBorder="1" applyAlignment="1">
      <alignment/>
    </xf>
    <xf numFmtId="1" fontId="7" fillId="0" borderId="19" xfId="0" applyNumberFormat="1" applyFont="1" applyFill="1" applyBorder="1" applyAlignment="1">
      <alignment/>
    </xf>
    <xf numFmtId="43" fontId="7" fillId="0" borderId="19" xfId="15" applyFont="1" applyFill="1" applyBorder="1" applyAlignment="1">
      <alignment/>
    </xf>
    <xf numFmtId="37" fontId="7" fillId="0" borderId="19" xfId="15" applyNumberFormat="1" applyFont="1" applyFill="1" applyBorder="1" applyAlignment="1">
      <alignment/>
    </xf>
    <xf numFmtId="4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167" fontId="7" fillId="0" borderId="0" xfId="15" applyNumberFormat="1" applyFont="1" applyFill="1" applyBorder="1" applyAlignment="1">
      <alignment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32"/>
  <sheetViews>
    <sheetView view="pageBreakPreview" zoomScale="60" zoomScaleNormal="85" workbookViewId="0" topLeftCell="A1">
      <selection activeCell="B42" sqref="B42"/>
    </sheetView>
  </sheetViews>
  <sheetFormatPr defaultColWidth="9.140625" defaultRowHeight="12.75"/>
  <cols>
    <col min="1" max="1" width="56.421875" style="1" customWidth="1"/>
    <col min="2" max="2" width="66.57421875" style="1" customWidth="1"/>
    <col min="3" max="16384" width="8.8515625" style="1" customWidth="1"/>
  </cols>
  <sheetData>
    <row r="4" ht="19.5" thickBot="1">
      <c r="A4" s="98" t="s">
        <v>593</v>
      </c>
    </row>
    <row r="5" spans="1:2" ht="23.25">
      <c r="A5" s="4" t="s">
        <v>3</v>
      </c>
      <c r="B5" s="4" t="s">
        <v>585</v>
      </c>
    </row>
    <row r="6" spans="1:2" ht="15.75">
      <c r="A6" s="2" t="s">
        <v>103</v>
      </c>
      <c r="B6" s="1" t="s">
        <v>586</v>
      </c>
    </row>
    <row r="7" spans="1:2" ht="15.75">
      <c r="A7" s="2" t="s">
        <v>104</v>
      </c>
      <c r="B7" s="1" t="s">
        <v>586</v>
      </c>
    </row>
    <row r="8" spans="1:2" ht="15.75">
      <c r="A8" s="2" t="s">
        <v>81</v>
      </c>
      <c r="B8" s="1" t="s">
        <v>586</v>
      </c>
    </row>
    <row r="9" spans="1:2" ht="15.75">
      <c r="A9" s="2" t="s">
        <v>432</v>
      </c>
      <c r="B9" s="1" t="s">
        <v>587</v>
      </c>
    </row>
    <row r="10" spans="1:2" ht="15.75">
      <c r="A10" s="2" t="s">
        <v>433</v>
      </c>
      <c r="B10" s="1" t="s">
        <v>587</v>
      </c>
    </row>
    <row r="11" spans="1:2" ht="15.75">
      <c r="A11" s="2" t="s">
        <v>89</v>
      </c>
      <c r="B11" s="1" t="s">
        <v>587</v>
      </c>
    </row>
    <row r="12" spans="1:2" ht="15.75">
      <c r="A12" s="2" t="s">
        <v>434</v>
      </c>
      <c r="B12" s="1" t="s">
        <v>587</v>
      </c>
    </row>
    <row r="13" spans="1:2" ht="15.75">
      <c r="A13" s="2" t="s">
        <v>435</v>
      </c>
      <c r="B13" s="1" t="s">
        <v>588</v>
      </c>
    </row>
    <row r="14" spans="1:2" ht="15.75">
      <c r="A14" s="2" t="s">
        <v>436</v>
      </c>
      <c r="B14" s="1" t="s">
        <v>588</v>
      </c>
    </row>
    <row r="15" spans="1:2" ht="15.75">
      <c r="A15" s="2" t="s">
        <v>437</v>
      </c>
      <c r="B15" s="1" t="s">
        <v>588</v>
      </c>
    </row>
    <row r="16" spans="1:2" ht="15.75">
      <c r="A16" s="2" t="s">
        <v>438</v>
      </c>
      <c r="B16" s="1" t="s">
        <v>588</v>
      </c>
    </row>
    <row r="17" spans="1:2" ht="15.75">
      <c r="A17" s="2" t="s">
        <v>88</v>
      </c>
      <c r="B17" s="1" t="s">
        <v>588</v>
      </c>
    </row>
    <row r="18" spans="1:2" ht="15.75">
      <c r="A18" s="2" t="s">
        <v>192</v>
      </c>
      <c r="B18" s="1" t="s">
        <v>588</v>
      </c>
    </row>
    <row r="19" spans="1:2" ht="15.75">
      <c r="A19" s="2" t="s">
        <v>191</v>
      </c>
      <c r="B19" s="1" t="s">
        <v>588</v>
      </c>
    </row>
    <row r="20" spans="1:2" ht="15.75">
      <c r="A20" s="2" t="s">
        <v>190</v>
      </c>
      <c r="B20" s="1" t="s">
        <v>588</v>
      </c>
    </row>
    <row r="21" spans="1:2" ht="15.75">
      <c r="A21" s="2" t="s">
        <v>189</v>
      </c>
      <c r="B21" s="1" t="s">
        <v>588</v>
      </c>
    </row>
    <row r="22" spans="1:2" ht="15.75">
      <c r="A22" s="2" t="s">
        <v>188</v>
      </c>
      <c r="B22" s="1" t="s">
        <v>587</v>
      </c>
    </row>
    <row r="23" spans="1:2" ht="15.75">
      <c r="A23" s="2" t="s">
        <v>109</v>
      </c>
      <c r="B23" s="1" t="s">
        <v>589</v>
      </c>
    </row>
    <row r="24" spans="1:2" ht="15.75">
      <c r="A24" s="2" t="s">
        <v>110</v>
      </c>
      <c r="B24" s="1" t="s">
        <v>589</v>
      </c>
    </row>
    <row r="25" spans="1:2" ht="15.75">
      <c r="A25" s="2" t="s">
        <v>111</v>
      </c>
      <c r="B25" s="1" t="s">
        <v>589</v>
      </c>
    </row>
    <row r="26" spans="1:2" ht="15.75">
      <c r="A26" s="2" t="s">
        <v>112</v>
      </c>
      <c r="B26" s="1" t="s">
        <v>589</v>
      </c>
    </row>
    <row r="27" spans="1:2" ht="15.75">
      <c r="A27" s="2" t="s">
        <v>105</v>
      </c>
      <c r="B27" s="1" t="s">
        <v>588</v>
      </c>
    </row>
    <row r="28" spans="1:2" ht="15.75">
      <c r="A28" s="2" t="s">
        <v>106</v>
      </c>
      <c r="B28" s="1" t="s">
        <v>588</v>
      </c>
    </row>
    <row r="29" spans="1:2" ht="15.75">
      <c r="A29" s="2" t="s">
        <v>107</v>
      </c>
      <c r="B29" s="1" t="s">
        <v>588</v>
      </c>
    </row>
    <row r="30" spans="1:2" ht="15.75">
      <c r="A30" s="2" t="s">
        <v>108</v>
      </c>
      <c r="B30" s="1" t="s">
        <v>588</v>
      </c>
    </row>
    <row r="31" spans="1:2" ht="15.75">
      <c r="A31" s="2" t="s">
        <v>301</v>
      </c>
      <c r="B31" s="1" t="s">
        <v>590</v>
      </c>
    </row>
    <row r="32" spans="1:2" ht="16.5" thickBot="1">
      <c r="A32" s="3" t="s">
        <v>102</v>
      </c>
      <c r="B32" s="1" t="s">
        <v>590</v>
      </c>
    </row>
  </sheetData>
  <printOptions/>
  <pageMargins left="0.58" right="0.5" top="0.86" bottom="1" header="0.5" footer="0.5"/>
  <pageSetup fitToHeight="1" fitToWidth="1"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T296"/>
  <sheetViews>
    <sheetView tabSelected="1" zoomScale="55" zoomScaleNormal="55" workbookViewId="0" topLeftCell="A1">
      <selection activeCell="H31" sqref="H31"/>
    </sheetView>
  </sheetViews>
  <sheetFormatPr defaultColWidth="9.140625" defaultRowHeight="15" customHeight="1"/>
  <cols>
    <col min="1" max="5" width="12.8515625" style="8" customWidth="1"/>
    <col min="6" max="6" width="10.421875" style="8" customWidth="1"/>
    <col min="7" max="7" width="21.421875" style="8" customWidth="1"/>
    <col min="8" max="8" width="12.8515625" style="8" customWidth="1"/>
    <col min="9" max="9" width="11.8515625" style="9" customWidth="1"/>
    <col min="10" max="10" width="12.8515625" style="9" customWidth="1"/>
    <col min="11" max="11" width="13.57421875" style="8" customWidth="1"/>
    <col min="12" max="15" width="12.8515625" style="10" customWidth="1"/>
    <col min="16" max="21" width="12.8515625" style="8" customWidth="1"/>
    <col min="22" max="22" width="12.8515625" style="9" customWidth="1"/>
    <col min="23" max="23" width="12.8515625" style="8" customWidth="1"/>
    <col min="24" max="24" width="14.7109375" style="9" customWidth="1"/>
    <col min="25" max="25" width="14.140625" style="8" customWidth="1"/>
    <col min="26" max="26" width="14.8515625" style="8" customWidth="1"/>
    <col min="27" max="27" width="8.28125" style="8" customWidth="1"/>
    <col min="28" max="28" width="12.8515625" style="8" customWidth="1"/>
    <col min="29" max="29" width="13.8515625" style="8" customWidth="1"/>
    <col min="30" max="30" width="9.00390625" style="8" customWidth="1"/>
    <col min="31" max="32" width="12.8515625" style="8" customWidth="1"/>
    <col min="33" max="33" width="9.28125" style="8" customWidth="1"/>
    <col min="34" max="35" width="12.8515625" style="8" customWidth="1"/>
    <col min="36" max="36" width="7.8515625" style="8" customWidth="1"/>
    <col min="37" max="37" width="12.8515625" style="10" customWidth="1"/>
    <col min="38" max="40" width="12.8515625" style="8" customWidth="1"/>
    <col min="41" max="41" width="20.140625" style="8" customWidth="1"/>
    <col min="42" max="42" width="12.8515625" style="8" customWidth="1"/>
    <col min="43" max="43" width="66.140625" style="8" bestFit="1" customWidth="1"/>
    <col min="44" max="45" width="12.8515625" style="8" customWidth="1"/>
    <col min="46" max="46" width="17.28125" style="8" customWidth="1"/>
    <col min="47" max="16384" width="12.8515625" style="8" customWidth="1"/>
  </cols>
  <sheetData>
    <row r="1" ht="15" customHeight="1" thickBot="1"/>
    <row r="2" spans="2:46" ht="27" customHeight="1" thickBot="1">
      <c r="B2" s="11" t="s">
        <v>83</v>
      </c>
      <c r="C2" s="5"/>
      <c r="D2" s="5"/>
      <c r="E2" s="5"/>
      <c r="F2" s="5"/>
      <c r="G2" s="5"/>
      <c r="H2" s="5"/>
      <c r="I2" s="5"/>
      <c r="J2" s="5"/>
      <c r="K2" s="5"/>
      <c r="L2" s="7"/>
      <c r="M2" s="7"/>
      <c r="N2" s="7"/>
      <c r="O2" s="7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6"/>
    </row>
    <row r="3" spans="2:46" s="12" customFormat="1" ht="103.5" customHeight="1">
      <c r="B3" s="13" t="s">
        <v>84</v>
      </c>
      <c r="C3" s="14"/>
      <c r="D3" s="14"/>
      <c r="E3" s="15"/>
      <c r="F3" s="16" t="s">
        <v>184</v>
      </c>
      <c r="G3" s="17" t="s">
        <v>592</v>
      </c>
      <c r="H3" s="18" t="s">
        <v>103</v>
      </c>
      <c r="I3" s="18" t="s">
        <v>104</v>
      </c>
      <c r="J3" s="18" t="s">
        <v>81</v>
      </c>
      <c r="K3" s="19" t="s">
        <v>432</v>
      </c>
      <c r="L3" s="20" t="s">
        <v>433</v>
      </c>
      <c r="M3" s="20" t="s">
        <v>89</v>
      </c>
      <c r="N3" s="20" t="s">
        <v>434</v>
      </c>
      <c r="O3" s="20" t="s">
        <v>435</v>
      </c>
      <c r="P3" s="18" t="s">
        <v>436</v>
      </c>
      <c r="Q3" s="17" t="s">
        <v>437</v>
      </c>
      <c r="R3" s="18" t="s">
        <v>438</v>
      </c>
      <c r="S3" s="18" t="s">
        <v>88</v>
      </c>
      <c r="T3" s="17" t="s">
        <v>192</v>
      </c>
      <c r="U3" s="18" t="s">
        <v>191</v>
      </c>
      <c r="V3" s="17" t="s">
        <v>190</v>
      </c>
      <c r="W3" s="18" t="s">
        <v>189</v>
      </c>
      <c r="X3" s="17" t="s">
        <v>188</v>
      </c>
      <c r="Y3" s="17" t="s">
        <v>109</v>
      </c>
      <c r="Z3" s="18" t="s">
        <v>110</v>
      </c>
      <c r="AA3" s="18" t="s">
        <v>114</v>
      </c>
      <c r="AB3" s="20" t="s">
        <v>111</v>
      </c>
      <c r="AC3" s="21" t="s">
        <v>112</v>
      </c>
      <c r="AD3" s="21" t="s">
        <v>114</v>
      </c>
      <c r="AE3" s="19" t="s">
        <v>105</v>
      </c>
      <c r="AF3" s="22" t="s">
        <v>106</v>
      </c>
      <c r="AG3" s="19" t="s">
        <v>179</v>
      </c>
      <c r="AH3" s="19" t="s">
        <v>107</v>
      </c>
      <c r="AI3" s="22" t="s">
        <v>108</v>
      </c>
      <c r="AJ3" s="19" t="s">
        <v>179</v>
      </c>
      <c r="AK3" s="17" t="s">
        <v>301</v>
      </c>
      <c r="AL3" s="17" t="s">
        <v>102</v>
      </c>
      <c r="AM3" s="17" t="s">
        <v>439</v>
      </c>
      <c r="AN3" s="17" t="s">
        <v>440</v>
      </c>
      <c r="AO3" s="17" t="s">
        <v>441</v>
      </c>
      <c r="AP3" s="17" t="s">
        <v>442</v>
      </c>
      <c r="AQ3" s="17" t="s">
        <v>546</v>
      </c>
      <c r="AR3" s="17" t="s">
        <v>187</v>
      </c>
      <c r="AS3" s="17" t="s">
        <v>186</v>
      </c>
      <c r="AT3" s="17" t="s">
        <v>185</v>
      </c>
    </row>
    <row r="4" spans="2:46" s="12" customFormat="1" ht="15" customHeight="1">
      <c r="B4" s="23" t="s">
        <v>113</v>
      </c>
      <c r="C4" s="24"/>
      <c r="D4" s="24"/>
      <c r="E4" s="25"/>
      <c r="F4" s="26"/>
      <c r="G4" s="27"/>
      <c r="H4" s="28"/>
      <c r="I4" s="28"/>
      <c r="J4" s="28"/>
      <c r="K4" s="29">
        <v>294895</v>
      </c>
      <c r="L4" s="29">
        <v>73926</v>
      </c>
      <c r="M4" s="29">
        <v>220969</v>
      </c>
      <c r="N4" s="29">
        <v>43584</v>
      </c>
      <c r="O4" s="29">
        <v>644</v>
      </c>
      <c r="P4" s="30"/>
      <c r="Q4" s="28">
        <v>1315</v>
      </c>
      <c r="R4" s="30"/>
      <c r="S4" s="31"/>
      <c r="T4" s="28"/>
      <c r="U4" s="31"/>
      <c r="V4" s="28"/>
      <c r="W4" s="31"/>
      <c r="X4" s="28">
        <v>220969</v>
      </c>
      <c r="Y4" s="28">
        <v>2142</v>
      </c>
      <c r="Z4" s="30">
        <v>96.9366743751386</v>
      </c>
      <c r="AA4" s="31"/>
      <c r="AB4" s="28">
        <v>869</v>
      </c>
      <c r="AC4" s="30"/>
      <c r="AD4" s="30"/>
      <c r="AE4" s="28">
        <v>268</v>
      </c>
      <c r="AF4" s="30">
        <f>AE4*10000/K4</f>
        <v>9.08798046762407</v>
      </c>
      <c r="AG4" s="30"/>
      <c r="AH4" s="28">
        <v>18</v>
      </c>
      <c r="AI4" s="30">
        <v>6.103867478254972</v>
      </c>
      <c r="AJ4" s="29"/>
      <c r="AK4" s="28"/>
      <c r="AL4" s="28"/>
      <c r="AM4" s="27"/>
      <c r="AN4" s="27"/>
      <c r="AO4" s="27"/>
      <c r="AP4" s="27"/>
      <c r="AQ4" s="27"/>
      <c r="AR4" s="27"/>
      <c r="AS4" s="27"/>
      <c r="AT4" s="32"/>
    </row>
    <row r="5" spans="2:46" s="12" customFormat="1" ht="15" customHeight="1">
      <c r="B5" s="23" t="s">
        <v>86</v>
      </c>
      <c r="C5" s="24"/>
      <c r="D5" s="24"/>
      <c r="E5" s="25"/>
      <c r="F5" s="26"/>
      <c r="G5" s="27"/>
      <c r="H5" s="28"/>
      <c r="I5" s="28"/>
      <c r="J5" s="28"/>
      <c r="K5" s="29">
        <v>3110670</v>
      </c>
      <c r="L5" s="29">
        <v>767762</v>
      </c>
      <c r="M5" s="29">
        <v>2342908</v>
      </c>
      <c r="N5" s="29">
        <v>455032</v>
      </c>
      <c r="O5" s="29">
        <v>17707</v>
      </c>
      <c r="P5" s="30"/>
      <c r="Q5" s="28">
        <v>28458</v>
      </c>
      <c r="R5" s="30"/>
      <c r="S5" s="28"/>
      <c r="T5" s="27"/>
      <c r="U5" s="33"/>
      <c r="V5" s="27"/>
      <c r="W5" s="33"/>
      <c r="X5" s="28">
        <v>2343452</v>
      </c>
      <c r="Y5" s="28">
        <v>36906</v>
      </c>
      <c r="Z5" s="30">
        <v>157.48562377211056</v>
      </c>
      <c r="AA5" s="31" t="s">
        <v>178</v>
      </c>
      <c r="AB5" s="28">
        <v>12335</v>
      </c>
      <c r="AC5" s="30"/>
      <c r="AD5" s="30"/>
      <c r="AE5" s="28">
        <v>1730</v>
      </c>
      <c r="AF5" s="30">
        <f>AE5*10000/K5</f>
        <v>5.561502827365166</v>
      </c>
      <c r="AG5" s="30"/>
      <c r="AH5" s="28">
        <v>101</v>
      </c>
      <c r="AI5" s="30">
        <v>3.2468889338952702</v>
      </c>
      <c r="AJ5" s="28"/>
      <c r="AK5" s="28"/>
      <c r="AL5" s="28"/>
      <c r="AM5" s="27"/>
      <c r="AN5" s="27"/>
      <c r="AO5" s="27"/>
      <c r="AP5" s="27"/>
      <c r="AQ5" s="27"/>
      <c r="AR5" s="27"/>
      <c r="AS5" s="27"/>
      <c r="AT5" s="32"/>
    </row>
    <row r="6" spans="2:46" s="12" customFormat="1" ht="15" customHeight="1">
      <c r="B6" s="34" t="s">
        <v>85</v>
      </c>
      <c r="C6" s="35"/>
      <c r="D6" s="35"/>
      <c r="E6" s="36"/>
      <c r="F6" s="26"/>
      <c r="G6" s="27"/>
      <c r="H6" s="28"/>
      <c r="I6" s="28"/>
      <c r="J6" s="28"/>
      <c r="K6" s="29">
        <v>1355078</v>
      </c>
      <c r="L6" s="29">
        <v>334022</v>
      </c>
      <c r="M6" s="29">
        <v>1021056</v>
      </c>
      <c r="N6" s="29">
        <v>202341</v>
      </c>
      <c r="O6" s="29">
        <v>10166</v>
      </c>
      <c r="P6" s="30">
        <v>75.0215116768186</v>
      </c>
      <c r="Q6" s="28">
        <v>19116</v>
      </c>
      <c r="R6" s="30">
        <v>141.06937017647692</v>
      </c>
      <c r="S6" s="28"/>
      <c r="T6" s="27"/>
      <c r="U6" s="33"/>
      <c r="V6" s="27"/>
      <c r="W6" s="33"/>
      <c r="X6" s="28">
        <v>1021056</v>
      </c>
      <c r="Y6" s="28">
        <v>22844</v>
      </c>
      <c r="Z6" s="30">
        <v>223.72915883164097</v>
      </c>
      <c r="AA6" s="31"/>
      <c r="AB6" s="28">
        <v>6929</v>
      </c>
      <c r="AC6" s="30">
        <v>51.13358788202598</v>
      </c>
      <c r="AD6" s="30"/>
      <c r="AE6" s="28">
        <v>672</v>
      </c>
      <c r="AF6" s="30">
        <v>4.959124124220156</v>
      </c>
      <c r="AG6" s="30"/>
      <c r="AH6" s="28">
        <v>39</v>
      </c>
      <c r="AI6" s="30">
        <v>2.8780631078063403</v>
      </c>
      <c r="AJ6" s="29"/>
      <c r="AK6" s="37"/>
      <c r="AL6" s="37"/>
      <c r="AM6" s="27"/>
      <c r="AN6" s="27"/>
      <c r="AO6" s="27"/>
      <c r="AP6" s="27"/>
      <c r="AQ6" s="27"/>
      <c r="AR6" s="27"/>
      <c r="AS6" s="27"/>
      <c r="AT6" s="32"/>
    </row>
    <row r="7" spans="2:46" s="12" customFormat="1" ht="15" customHeight="1">
      <c r="B7" s="34" t="s">
        <v>87</v>
      </c>
      <c r="C7" s="35"/>
      <c r="D7" s="35"/>
      <c r="E7" s="36"/>
      <c r="F7" s="26"/>
      <c r="G7" s="27"/>
      <c r="H7" s="28"/>
      <c r="I7" s="28"/>
      <c r="J7" s="28"/>
      <c r="K7" s="29">
        <v>1755592</v>
      </c>
      <c r="L7" s="29">
        <v>433740</v>
      </c>
      <c r="M7" s="29">
        <v>1321852</v>
      </c>
      <c r="N7" s="29">
        <v>252691</v>
      </c>
      <c r="O7" s="29">
        <v>7541</v>
      </c>
      <c r="P7" s="30">
        <v>42.9541715842861</v>
      </c>
      <c r="Q7" s="28">
        <v>9342</v>
      </c>
      <c r="R7" s="30">
        <v>53.2128193794458</v>
      </c>
      <c r="S7" s="28"/>
      <c r="T7" s="27"/>
      <c r="U7" s="33"/>
      <c r="V7" s="27"/>
      <c r="W7" s="33"/>
      <c r="X7" s="28">
        <v>1322396</v>
      </c>
      <c r="Y7" s="28">
        <v>14062</v>
      </c>
      <c r="Z7" s="30">
        <v>106.33728474677781</v>
      </c>
      <c r="AA7" s="31"/>
      <c r="AB7" s="28">
        <v>5406</v>
      </c>
      <c r="AC7" s="30">
        <v>30.674602949437407</v>
      </c>
      <c r="AD7" s="30"/>
      <c r="AE7" s="28">
        <v>1058</v>
      </c>
      <c r="AF7" s="30">
        <v>6.026457172281487</v>
      </c>
      <c r="AG7" s="30"/>
      <c r="AH7" s="28">
        <v>62</v>
      </c>
      <c r="AI7" s="30">
        <v>3.5315722559683573</v>
      </c>
      <c r="AJ7" s="29"/>
      <c r="AK7" s="28"/>
      <c r="AL7" s="28"/>
      <c r="AM7" s="27"/>
      <c r="AN7" s="27"/>
      <c r="AO7" s="27"/>
      <c r="AP7" s="27"/>
      <c r="AQ7" s="27"/>
      <c r="AR7" s="27"/>
      <c r="AS7" s="27"/>
      <c r="AT7" s="32"/>
    </row>
    <row r="8" spans="2:46" s="12" customFormat="1" ht="15" customHeight="1">
      <c r="B8" s="34" t="s">
        <v>319</v>
      </c>
      <c r="C8" s="35"/>
      <c r="D8" s="35"/>
      <c r="E8" s="36"/>
      <c r="F8" s="26"/>
      <c r="G8" s="27"/>
      <c r="H8" s="28"/>
      <c r="I8" s="28"/>
      <c r="J8" s="28"/>
      <c r="K8" s="29">
        <v>127733</v>
      </c>
      <c r="L8" s="29">
        <v>32732</v>
      </c>
      <c r="M8" s="29">
        <v>95001</v>
      </c>
      <c r="N8" s="29">
        <v>19849</v>
      </c>
      <c r="O8" s="29">
        <v>286</v>
      </c>
      <c r="P8" s="30">
        <v>22.390455089914116</v>
      </c>
      <c r="Q8" s="28">
        <v>604</v>
      </c>
      <c r="R8" s="30">
        <v>47.28613592415429</v>
      </c>
      <c r="S8" s="28"/>
      <c r="T8" s="27"/>
      <c r="U8" s="33"/>
      <c r="V8" s="27"/>
      <c r="W8" s="33"/>
      <c r="X8" s="28">
        <v>95001</v>
      </c>
      <c r="Y8" s="28">
        <v>1130</v>
      </c>
      <c r="Z8" s="30">
        <v>118.94611635666993</v>
      </c>
      <c r="AA8" s="31"/>
      <c r="AB8" s="28">
        <v>279</v>
      </c>
      <c r="AC8" s="30">
        <v>21.842436958342795</v>
      </c>
      <c r="AD8" s="30"/>
      <c r="AE8" s="28">
        <v>139</v>
      </c>
      <c r="AF8" s="30">
        <v>10.882074326916301</v>
      </c>
      <c r="AG8" s="30"/>
      <c r="AH8" s="28">
        <v>8</v>
      </c>
      <c r="AI8" s="30">
        <v>6.263064360815138</v>
      </c>
      <c r="AJ8" s="29"/>
      <c r="AK8" s="28"/>
      <c r="AL8" s="28"/>
      <c r="AM8" s="27"/>
      <c r="AN8" s="27"/>
      <c r="AO8" s="27"/>
      <c r="AP8" s="27"/>
      <c r="AQ8" s="27"/>
      <c r="AR8" s="27"/>
      <c r="AS8" s="27"/>
      <c r="AT8" s="32"/>
    </row>
    <row r="9" spans="2:46" s="12" customFormat="1" ht="15" customHeight="1">
      <c r="B9" s="34" t="s">
        <v>174</v>
      </c>
      <c r="C9" s="35"/>
      <c r="D9" s="35"/>
      <c r="E9" s="36"/>
      <c r="F9" s="26"/>
      <c r="G9" s="27"/>
      <c r="H9" s="28"/>
      <c r="I9" s="28"/>
      <c r="J9" s="28"/>
      <c r="K9" s="29">
        <v>127148</v>
      </c>
      <c r="L9" s="29">
        <v>31449</v>
      </c>
      <c r="M9" s="29">
        <v>95699</v>
      </c>
      <c r="N9" s="29">
        <v>18448</v>
      </c>
      <c r="O9" s="29">
        <v>245</v>
      </c>
      <c r="P9" s="30">
        <v>19.26888350583572</v>
      </c>
      <c r="Q9" s="28">
        <v>501</v>
      </c>
      <c r="R9" s="30">
        <v>39.40290055683141</v>
      </c>
      <c r="S9" s="28"/>
      <c r="T9" s="27"/>
      <c r="U9" s="33"/>
      <c r="V9" s="27"/>
      <c r="W9" s="33"/>
      <c r="X9" s="28">
        <v>95699</v>
      </c>
      <c r="Y9" s="28">
        <v>764</v>
      </c>
      <c r="Z9" s="30">
        <v>79.83364507466118</v>
      </c>
      <c r="AA9" s="31"/>
      <c r="AB9" s="28">
        <v>494</v>
      </c>
      <c r="AC9" s="30">
        <v>38.472920982539215</v>
      </c>
      <c r="AD9" s="30"/>
      <c r="AE9" s="28">
        <v>103</v>
      </c>
      <c r="AF9" s="30">
        <v>8.100795922861547</v>
      </c>
      <c r="AG9" s="30"/>
      <c r="AH9" s="28">
        <v>7</v>
      </c>
      <c r="AI9" s="30">
        <v>5.505395287381634</v>
      </c>
      <c r="AJ9" s="29"/>
      <c r="AK9" s="28"/>
      <c r="AL9" s="28"/>
      <c r="AM9" s="27"/>
      <c r="AN9" s="27"/>
      <c r="AO9" s="27"/>
      <c r="AP9" s="27"/>
      <c r="AQ9" s="27"/>
      <c r="AR9" s="27"/>
      <c r="AS9" s="27"/>
      <c r="AT9" s="32"/>
    </row>
    <row r="10" spans="2:46" s="12" customFormat="1" ht="15" customHeight="1">
      <c r="B10" s="34" t="s">
        <v>175</v>
      </c>
      <c r="C10" s="35"/>
      <c r="D10" s="35"/>
      <c r="E10" s="36"/>
      <c r="F10" s="26"/>
      <c r="G10" s="27"/>
      <c r="H10" s="28"/>
      <c r="I10" s="28"/>
      <c r="J10" s="28"/>
      <c r="K10" s="29">
        <v>40014</v>
      </c>
      <c r="L10" s="29">
        <v>9745</v>
      </c>
      <c r="M10" s="29">
        <v>30269</v>
      </c>
      <c r="N10" s="29">
        <v>5287</v>
      </c>
      <c r="O10" s="29">
        <v>113</v>
      </c>
      <c r="P10" s="30">
        <v>28.240115959414204</v>
      </c>
      <c r="Q10" s="28">
        <v>210</v>
      </c>
      <c r="R10" s="30">
        <v>52.48163142899985</v>
      </c>
      <c r="S10" s="28"/>
      <c r="T10" s="27"/>
      <c r="U10" s="33"/>
      <c r="V10" s="27"/>
      <c r="W10" s="33"/>
      <c r="X10" s="28">
        <v>30269</v>
      </c>
      <c r="Y10" s="28">
        <v>248</v>
      </c>
      <c r="Z10" s="30">
        <v>81.9320096468334</v>
      </c>
      <c r="AA10" s="31"/>
      <c r="AB10" s="28">
        <v>96</v>
      </c>
      <c r="AC10" s="30">
        <v>23.99160293897136</v>
      </c>
      <c r="AD10" s="30"/>
      <c r="AE10" s="28">
        <v>26</v>
      </c>
      <c r="AF10" s="30">
        <v>6.49772579597141</v>
      </c>
      <c r="AG10" s="30"/>
      <c r="AH10" s="28">
        <v>3</v>
      </c>
      <c r="AI10" s="30">
        <v>7.49737591842855</v>
      </c>
      <c r="AJ10" s="29"/>
      <c r="AK10" s="28"/>
      <c r="AL10" s="28"/>
      <c r="AM10" s="27"/>
      <c r="AN10" s="27"/>
      <c r="AO10" s="27"/>
      <c r="AP10" s="27"/>
      <c r="AQ10" s="27"/>
      <c r="AR10" s="27"/>
      <c r="AS10" s="27"/>
      <c r="AT10" s="32"/>
    </row>
    <row r="11" spans="2:46" s="12" customFormat="1" ht="15" customHeight="1">
      <c r="B11" s="38" t="s">
        <v>350</v>
      </c>
      <c r="E11" s="39"/>
      <c r="F11" s="40"/>
      <c r="G11" s="28"/>
      <c r="H11" s="31">
        <v>8.8</v>
      </c>
      <c r="I11" s="31">
        <v>-3.4</v>
      </c>
      <c r="J11" s="31">
        <v>-27.868852459016384</v>
      </c>
      <c r="K11" s="41">
        <v>3405565</v>
      </c>
      <c r="L11" s="29">
        <v>841688</v>
      </c>
      <c r="M11" s="29">
        <v>2563877</v>
      </c>
      <c r="N11" s="29">
        <v>498616</v>
      </c>
      <c r="O11" s="29">
        <v>18734</v>
      </c>
      <c r="P11" s="31">
        <v>55.00996163632172</v>
      </c>
      <c r="Q11" s="28">
        <v>30393</v>
      </c>
      <c r="R11" s="31">
        <v>89.24510323543963</v>
      </c>
      <c r="S11" s="31">
        <v>33.46287620409535</v>
      </c>
      <c r="T11" s="28">
        <v>2238</v>
      </c>
      <c r="U11" s="31">
        <v>26.589425060117286</v>
      </c>
      <c r="V11" s="28">
        <v>15743</v>
      </c>
      <c r="W11" s="31">
        <v>61.403101630850465</v>
      </c>
      <c r="X11" s="28">
        <v>2564421</v>
      </c>
      <c r="Y11" s="28">
        <v>39048</v>
      </c>
      <c r="Z11" s="31">
        <v>152.3</v>
      </c>
      <c r="AA11" s="31"/>
      <c r="AB11" s="29">
        <v>13204</v>
      </c>
      <c r="AC11" s="42">
        <v>38.77183374858503</v>
      </c>
      <c r="AD11" s="42"/>
      <c r="AE11" s="41">
        <v>1998</v>
      </c>
      <c r="AF11" s="43">
        <v>5.866867905912821</v>
      </c>
      <c r="AG11" s="43"/>
      <c r="AH11" s="41">
        <v>119</v>
      </c>
      <c r="AI11" s="43">
        <v>3.494280684702832</v>
      </c>
      <c r="AJ11" s="29"/>
      <c r="AK11" s="28"/>
      <c r="AL11" s="28"/>
      <c r="AM11" s="28"/>
      <c r="AN11" s="28"/>
      <c r="AO11" s="28"/>
      <c r="AP11" s="28"/>
      <c r="AQ11" s="28"/>
      <c r="AR11" s="28" t="s">
        <v>547</v>
      </c>
      <c r="AS11" s="28" t="s">
        <v>547</v>
      </c>
      <c r="AT11" s="44" t="s">
        <v>547</v>
      </c>
    </row>
    <row r="12" spans="2:46" s="12" customFormat="1" ht="15" customHeight="1">
      <c r="B12" s="45" t="s">
        <v>213</v>
      </c>
      <c r="C12" s="46"/>
      <c r="D12" s="46"/>
      <c r="E12" s="47"/>
      <c r="F12" s="48"/>
      <c r="G12" s="49"/>
      <c r="H12" s="31">
        <v>5.077080059276609</v>
      </c>
      <c r="I12" s="31">
        <v>-0.7756018692948183</v>
      </c>
      <c r="J12" s="31">
        <v>-13.252076206439838</v>
      </c>
      <c r="K12" s="41">
        <v>661163</v>
      </c>
      <c r="L12" s="29">
        <v>169621</v>
      </c>
      <c r="M12" s="29">
        <v>491542</v>
      </c>
      <c r="N12" s="29">
        <v>90753</v>
      </c>
      <c r="O12" s="29">
        <v>2873</v>
      </c>
      <c r="P12" s="31">
        <v>43.45373228689446</v>
      </c>
      <c r="Q12" s="28">
        <v>6122</v>
      </c>
      <c r="R12" s="31">
        <v>92.59441317799092</v>
      </c>
      <c r="S12" s="31">
        <v>14.1871217838869</v>
      </c>
      <c r="T12" s="28">
        <v>297</v>
      </c>
      <c r="U12" s="31">
        <v>17.509624397922426</v>
      </c>
      <c r="V12" s="28">
        <v>2322</v>
      </c>
      <c r="W12" s="31">
        <v>47.23909655736437</v>
      </c>
      <c r="X12" s="28">
        <v>491542</v>
      </c>
      <c r="Y12" s="28">
        <v>5676</v>
      </c>
      <c r="Z12" s="31">
        <v>115.47334714022402</v>
      </c>
      <c r="AA12" s="31"/>
      <c r="AB12" s="29">
        <v>2533</v>
      </c>
      <c r="AC12" s="42">
        <v>38.311278761818194</v>
      </c>
      <c r="AD12" s="42"/>
      <c r="AE12" s="41">
        <v>298</v>
      </c>
      <c r="AF12" s="43">
        <v>4.507209266096258</v>
      </c>
      <c r="AG12" s="43"/>
      <c r="AH12" s="41">
        <v>18</v>
      </c>
      <c r="AI12" s="43">
        <v>2.722475395628612</v>
      </c>
      <c r="AJ12" s="29"/>
      <c r="AK12" s="28"/>
      <c r="AL12" s="28"/>
      <c r="AM12" s="28"/>
      <c r="AN12" s="28"/>
      <c r="AO12" s="28"/>
      <c r="AP12" s="28"/>
      <c r="AQ12" s="28"/>
      <c r="AR12" s="28" t="s">
        <v>547</v>
      </c>
      <c r="AS12" s="28" t="s">
        <v>547</v>
      </c>
      <c r="AT12" s="44" t="s">
        <v>547</v>
      </c>
    </row>
    <row r="13" spans="2:46" s="12" customFormat="1" ht="15" customHeight="1">
      <c r="B13" s="45" t="s">
        <v>214</v>
      </c>
      <c r="C13" s="46"/>
      <c r="D13" s="46"/>
      <c r="E13" s="47"/>
      <c r="F13" s="48"/>
      <c r="G13" s="49"/>
      <c r="H13" s="31">
        <v>5.832680312631564</v>
      </c>
      <c r="I13" s="31">
        <v>-2.8128164651462138</v>
      </c>
      <c r="J13" s="31">
        <v>-32.53504729047178</v>
      </c>
      <c r="K13" s="41">
        <v>795792</v>
      </c>
      <c r="L13" s="29">
        <v>188912</v>
      </c>
      <c r="M13" s="29">
        <v>606880</v>
      </c>
      <c r="N13" s="29">
        <v>116183</v>
      </c>
      <c r="O13" s="29">
        <v>4464</v>
      </c>
      <c r="P13" s="31">
        <v>56.09506001568249</v>
      </c>
      <c r="Q13" s="28">
        <v>7746</v>
      </c>
      <c r="R13" s="31">
        <v>97.33699258097593</v>
      </c>
      <c r="S13" s="31">
        <v>27.36896073345799</v>
      </c>
      <c r="T13" s="28">
        <v>482</v>
      </c>
      <c r="U13" s="31">
        <v>25.514525281612602</v>
      </c>
      <c r="V13" s="28">
        <v>3286</v>
      </c>
      <c r="W13" s="31">
        <v>54.145794885315055</v>
      </c>
      <c r="X13" s="28">
        <v>606880</v>
      </c>
      <c r="Y13" s="28">
        <v>11185</v>
      </c>
      <c r="Z13" s="31">
        <v>184.3033219087793</v>
      </c>
      <c r="AA13" s="31"/>
      <c r="AB13" s="29">
        <v>2360</v>
      </c>
      <c r="AC13" s="42">
        <v>29.655990510083036</v>
      </c>
      <c r="AD13" s="42"/>
      <c r="AE13" s="41">
        <v>432</v>
      </c>
      <c r="AF13" s="43">
        <v>5.428554195066047</v>
      </c>
      <c r="AG13" s="43"/>
      <c r="AH13" s="41">
        <v>17</v>
      </c>
      <c r="AI13" s="43">
        <v>2.1362366045398797</v>
      </c>
      <c r="AJ13" s="29"/>
      <c r="AK13" s="28"/>
      <c r="AL13" s="28"/>
      <c r="AM13" s="28"/>
      <c r="AN13" s="28"/>
      <c r="AO13" s="28"/>
      <c r="AP13" s="28"/>
      <c r="AQ13" s="28"/>
      <c r="AR13" s="28" t="s">
        <v>547</v>
      </c>
      <c r="AS13" s="28" t="s">
        <v>547</v>
      </c>
      <c r="AT13" s="44" t="s">
        <v>547</v>
      </c>
    </row>
    <row r="14" spans="2:46" s="12" customFormat="1" ht="15" customHeight="1">
      <c r="B14" s="45" t="s">
        <v>215</v>
      </c>
      <c r="C14" s="46"/>
      <c r="D14" s="46"/>
      <c r="E14" s="47"/>
      <c r="F14" s="48"/>
      <c r="G14" s="49"/>
      <c r="H14" s="31">
        <v>11.242536797889079</v>
      </c>
      <c r="I14" s="31">
        <v>-1.699716675795134</v>
      </c>
      <c r="J14" s="31">
        <v>-13.133081338973987</v>
      </c>
      <c r="K14" s="41">
        <v>401911</v>
      </c>
      <c r="L14" s="29">
        <v>96843</v>
      </c>
      <c r="M14" s="29">
        <v>305068</v>
      </c>
      <c r="N14" s="29">
        <v>66201</v>
      </c>
      <c r="O14" s="29">
        <v>1623</v>
      </c>
      <c r="P14" s="31">
        <v>40.38207463841498</v>
      </c>
      <c r="Q14" s="28">
        <v>2722</v>
      </c>
      <c r="R14" s="31">
        <v>67.7264369474834</v>
      </c>
      <c r="S14" s="31">
        <v>53.6934794021562</v>
      </c>
      <c r="T14" s="28">
        <v>233</v>
      </c>
      <c r="U14" s="31">
        <v>24.059560319279658</v>
      </c>
      <c r="V14" s="28">
        <v>1041</v>
      </c>
      <c r="W14" s="31">
        <v>34.1235396698441</v>
      </c>
      <c r="X14" s="28">
        <v>305068</v>
      </c>
      <c r="Y14" s="28">
        <v>4775</v>
      </c>
      <c r="Z14" s="31">
        <v>156.52248023391508</v>
      </c>
      <c r="AA14" s="31"/>
      <c r="AB14" s="29">
        <v>1066</v>
      </c>
      <c r="AC14" s="42">
        <v>26.52328500588439</v>
      </c>
      <c r="AD14" s="42"/>
      <c r="AE14" s="41">
        <v>397</v>
      </c>
      <c r="AF14" s="43">
        <v>9.877808768607975</v>
      </c>
      <c r="AG14" s="43"/>
      <c r="AH14" s="41">
        <v>28</v>
      </c>
      <c r="AI14" s="43">
        <v>6.966716511864567</v>
      </c>
      <c r="AJ14" s="29"/>
      <c r="AK14" s="28"/>
      <c r="AL14" s="28"/>
      <c r="AM14" s="28"/>
      <c r="AN14" s="28"/>
      <c r="AO14" s="28"/>
      <c r="AP14" s="28"/>
      <c r="AQ14" s="28"/>
      <c r="AR14" s="28" t="s">
        <v>547</v>
      </c>
      <c r="AS14" s="28" t="s">
        <v>547</v>
      </c>
      <c r="AT14" s="44" t="s">
        <v>547</v>
      </c>
    </row>
    <row r="15" spans="2:46" s="12" customFormat="1" ht="15" customHeight="1">
      <c r="B15" s="45" t="s">
        <v>216</v>
      </c>
      <c r="C15" s="46"/>
      <c r="D15" s="46"/>
      <c r="E15" s="47"/>
      <c r="F15" s="48"/>
      <c r="G15" s="49"/>
      <c r="H15" s="31">
        <v>6.414942727500751</v>
      </c>
      <c r="I15" s="31">
        <v>-3.385436535657142</v>
      </c>
      <c r="J15" s="31">
        <v>-34.54393391063808</v>
      </c>
      <c r="K15" s="41">
        <v>960015</v>
      </c>
      <c r="L15" s="29">
        <v>236385</v>
      </c>
      <c r="M15" s="29">
        <v>723630</v>
      </c>
      <c r="N15" s="29">
        <v>140111</v>
      </c>
      <c r="O15" s="29">
        <v>6510</v>
      </c>
      <c r="P15" s="31">
        <v>67.81144044624303</v>
      </c>
      <c r="Q15" s="28">
        <v>10265</v>
      </c>
      <c r="R15" s="31">
        <v>106.92541262376109</v>
      </c>
      <c r="S15" s="31">
        <v>31.280761238105658</v>
      </c>
      <c r="T15" s="28">
        <v>792</v>
      </c>
      <c r="U15" s="31">
        <v>33.50466400152294</v>
      </c>
      <c r="V15" s="28">
        <v>5900</v>
      </c>
      <c r="W15" s="31">
        <v>81.53338031867115</v>
      </c>
      <c r="X15" s="28">
        <v>724174</v>
      </c>
      <c r="Y15" s="28">
        <v>12956</v>
      </c>
      <c r="Z15" s="31">
        <v>178.90727918980798</v>
      </c>
      <c r="AA15" s="31"/>
      <c r="AB15" s="29">
        <v>4905</v>
      </c>
      <c r="AC15" s="42">
        <v>51.09295167263012</v>
      </c>
      <c r="AD15" s="42"/>
      <c r="AE15" s="41">
        <v>569</v>
      </c>
      <c r="AF15" s="43">
        <v>5.92699072410327</v>
      </c>
      <c r="AG15" s="43"/>
      <c r="AH15" s="41">
        <v>33</v>
      </c>
      <c r="AI15" s="43">
        <v>3.4374462899017204</v>
      </c>
      <c r="AJ15" s="29"/>
      <c r="AK15" s="28"/>
      <c r="AL15" s="28"/>
      <c r="AM15" s="28"/>
      <c r="AN15" s="28"/>
      <c r="AO15" s="28"/>
      <c r="AP15" s="28"/>
      <c r="AQ15" s="28"/>
      <c r="AR15" s="28" t="s">
        <v>547</v>
      </c>
      <c r="AS15" s="28" t="s">
        <v>547</v>
      </c>
      <c r="AT15" s="44" t="s">
        <v>547</v>
      </c>
    </row>
    <row r="16" spans="2:46" s="12" customFormat="1" ht="15" customHeight="1">
      <c r="B16" s="45" t="s">
        <v>217</v>
      </c>
      <c r="C16" s="46"/>
      <c r="D16" s="46"/>
      <c r="E16" s="47"/>
      <c r="F16" s="48"/>
      <c r="G16" s="49"/>
      <c r="H16" s="31">
        <v>4.6175262951128015</v>
      </c>
      <c r="I16" s="31">
        <v>-2.537326680496953</v>
      </c>
      <c r="J16" s="31">
        <v>-35.46301634913351</v>
      </c>
      <c r="K16" s="41">
        <v>586684</v>
      </c>
      <c r="L16" s="29">
        <v>149927</v>
      </c>
      <c r="M16" s="29">
        <v>436757</v>
      </c>
      <c r="N16" s="29">
        <v>85368</v>
      </c>
      <c r="O16" s="29">
        <v>2881</v>
      </c>
      <c r="P16" s="31">
        <v>49.106503671482436</v>
      </c>
      <c r="Q16" s="28">
        <v>2918</v>
      </c>
      <c r="R16" s="31">
        <v>49.73716685643379</v>
      </c>
      <c r="S16" s="31">
        <v>26.470808817012227</v>
      </c>
      <c r="T16" s="28">
        <v>338</v>
      </c>
      <c r="U16" s="31">
        <v>22.544304895048924</v>
      </c>
      <c r="V16" s="28">
        <v>1890</v>
      </c>
      <c r="W16" s="31">
        <v>43.27349075114996</v>
      </c>
      <c r="X16" s="28">
        <v>436757</v>
      </c>
      <c r="Y16" s="28">
        <v>4456</v>
      </c>
      <c r="Z16" s="31">
        <v>102.02469565456306</v>
      </c>
      <c r="AA16" s="31"/>
      <c r="AB16" s="29">
        <v>2340</v>
      </c>
      <c r="AC16" s="42">
        <v>39.885185210436966</v>
      </c>
      <c r="AD16" s="42"/>
      <c r="AE16" s="41">
        <v>302</v>
      </c>
      <c r="AF16" s="43">
        <v>5.147575185278617</v>
      </c>
      <c r="AG16" s="43"/>
      <c r="AH16" s="41">
        <v>23</v>
      </c>
      <c r="AI16" s="43">
        <v>3.920338717265172</v>
      </c>
      <c r="AJ16" s="29"/>
      <c r="AK16" s="28"/>
      <c r="AL16" s="28"/>
      <c r="AM16" s="28"/>
      <c r="AN16" s="28"/>
      <c r="AO16" s="28"/>
      <c r="AP16" s="28"/>
      <c r="AQ16" s="28"/>
      <c r="AR16" s="28" t="s">
        <v>547</v>
      </c>
      <c r="AS16" s="28" t="s">
        <v>547</v>
      </c>
      <c r="AT16" s="44" t="s">
        <v>547</v>
      </c>
    </row>
    <row r="17" spans="2:46" s="12" customFormat="1" ht="15" customHeight="1">
      <c r="B17" s="45" t="s">
        <v>218</v>
      </c>
      <c r="C17" s="46"/>
      <c r="D17" s="46"/>
      <c r="E17" s="47"/>
      <c r="F17" s="48"/>
      <c r="G17" s="49"/>
      <c r="H17" s="31">
        <v>3.599070792842624</v>
      </c>
      <c r="I17" s="31">
        <v>-1.6904607071573756</v>
      </c>
      <c r="J17" s="31">
        <v>-31.958609324046485</v>
      </c>
      <c r="K17" s="41">
        <v>217186</v>
      </c>
      <c r="L17" s="29">
        <v>53854</v>
      </c>
      <c r="M17" s="29">
        <v>163332</v>
      </c>
      <c r="N17" s="29">
        <v>26230</v>
      </c>
      <c r="O17" s="29">
        <v>622</v>
      </c>
      <c r="P17" s="31">
        <v>28.639046715718326</v>
      </c>
      <c r="Q17" s="28">
        <v>1472</v>
      </c>
      <c r="R17" s="31">
        <v>67.77600766163566</v>
      </c>
      <c r="S17" s="31">
        <v>21.18000239426114</v>
      </c>
      <c r="T17" s="28">
        <v>86</v>
      </c>
      <c r="U17" s="31">
        <v>15.969101645188845</v>
      </c>
      <c r="V17" s="28">
        <v>591</v>
      </c>
      <c r="W17" s="31">
        <v>36.18396884872529</v>
      </c>
      <c r="X17" s="28">
        <v>163332</v>
      </c>
      <c r="Y17" s="28">
        <v>1359</v>
      </c>
      <c r="Z17" s="31">
        <v>83.20476085519064</v>
      </c>
      <c r="AA17" s="31"/>
      <c r="AB17" s="29">
        <v>752</v>
      </c>
      <c r="AC17" s="42">
        <v>34.62469956627039</v>
      </c>
      <c r="AD17" s="42"/>
      <c r="AE17" s="41">
        <v>89</v>
      </c>
      <c r="AF17" s="43">
        <v>4.0978700284548735</v>
      </c>
      <c r="AG17" s="43"/>
      <c r="AH17" s="41">
        <v>4</v>
      </c>
      <c r="AI17" s="43">
        <v>1.8417393386314034</v>
      </c>
      <c r="AJ17" s="29"/>
      <c r="AK17" s="28"/>
      <c r="AL17" s="28"/>
      <c r="AM17" s="28"/>
      <c r="AN17" s="28"/>
      <c r="AO17" s="28"/>
      <c r="AP17" s="28"/>
      <c r="AQ17" s="28"/>
      <c r="AR17" s="28" t="s">
        <v>547</v>
      </c>
      <c r="AS17" s="28" t="s">
        <v>547</v>
      </c>
      <c r="AT17" s="44" t="s">
        <v>547</v>
      </c>
    </row>
    <row r="18" spans="2:46" s="12" customFormat="1" ht="15" customHeight="1">
      <c r="B18" s="45" t="s">
        <v>219</v>
      </c>
      <c r="C18" s="46"/>
      <c r="D18" s="46"/>
      <c r="E18" s="47"/>
      <c r="F18" s="48"/>
      <c r="G18" s="49"/>
      <c r="H18" s="31">
        <v>2.914354629749755</v>
      </c>
      <c r="I18" s="31">
        <v>0.46071762974975483</v>
      </c>
      <c r="J18" s="31">
        <v>18.776927057659908</v>
      </c>
      <c r="K18" s="41">
        <v>136370</v>
      </c>
      <c r="L18" s="29">
        <v>34392</v>
      </c>
      <c r="M18" s="29">
        <v>101978</v>
      </c>
      <c r="N18" s="29">
        <v>16918</v>
      </c>
      <c r="O18" s="29">
        <v>544</v>
      </c>
      <c r="P18" s="31">
        <v>39.89147173131921</v>
      </c>
      <c r="Q18" s="28">
        <v>1357</v>
      </c>
      <c r="R18" s="31">
        <v>99.50868959448559</v>
      </c>
      <c r="S18" s="31">
        <v>13.859353230182592</v>
      </c>
      <c r="T18" s="28">
        <v>38</v>
      </c>
      <c r="U18" s="31">
        <v>11.049081181670156</v>
      </c>
      <c r="V18" s="28">
        <v>261</v>
      </c>
      <c r="W18" s="31">
        <v>25.593755515895584</v>
      </c>
      <c r="X18" s="28">
        <v>101978</v>
      </c>
      <c r="Y18" s="28">
        <v>754</v>
      </c>
      <c r="Z18" s="31">
        <v>73.93751593480947</v>
      </c>
      <c r="AA18" s="31"/>
      <c r="AB18" s="29">
        <v>524</v>
      </c>
      <c r="AC18" s="42">
        <v>38.42487350590306</v>
      </c>
      <c r="AD18" s="42"/>
      <c r="AE18" s="41">
        <v>72</v>
      </c>
      <c r="AF18" s="43">
        <v>5.27975361149813</v>
      </c>
      <c r="AG18" s="43"/>
      <c r="AH18" s="41">
        <v>6</v>
      </c>
      <c r="AI18" s="43">
        <v>4.399794676248442</v>
      </c>
      <c r="AJ18" s="29"/>
      <c r="AK18" s="28"/>
      <c r="AL18" s="28"/>
      <c r="AM18" s="28"/>
      <c r="AN18" s="28"/>
      <c r="AO18" s="28"/>
      <c r="AP18" s="28"/>
      <c r="AQ18" s="28"/>
      <c r="AR18" s="28" t="s">
        <v>547</v>
      </c>
      <c r="AS18" s="28" t="s">
        <v>547</v>
      </c>
      <c r="AT18" s="44" t="s">
        <v>547</v>
      </c>
    </row>
    <row r="19" spans="2:46" s="12" customFormat="1" ht="15" customHeight="1">
      <c r="B19" s="45" t="s">
        <v>220</v>
      </c>
      <c r="C19" s="46"/>
      <c r="D19" s="46"/>
      <c r="E19" s="47"/>
      <c r="F19" s="48"/>
      <c r="G19" s="49"/>
      <c r="H19" s="31">
        <v>7.5042365232505</v>
      </c>
      <c r="I19" s="31">
        <v>-0.9899089767494997</v>
      </c>
      <c r="J19" s="31">
        <v>-11.65401483585959</v>
      </c>
      <c r="K19" s="41">
        <v>307607</v>
      </c>
      <c r="L19" s="29">
        <v>81375</v>
      </c>
      <c r="M19" s="29">
        <v>226232</v>
      </c>
      <c r="N19" s="29">
        <v>47605</v>
      </c>
      <c r="O19" s="29">
        <v>1707</v>
      </c>
      <c r="P19" s="31">
        <v>55.49288540247784</v>
      </c>
      <c r="Q19" s="28">
        <v>3293</v>
      </c>
      <c r="R19" s="31">
        <v>107.05218021696516</v>
      </c>
      <c r="S19" s="31">
        <v>9.395104792803805</v>
      </c>
      <c r="T19" s="28">
        <v>173</v>
      </c>
      <c r="U19" s="31">
        <v>21.259600614439325</v>
      </c>
      <c r="V19" s="28">
        <v>1470</v>
      </c>
      <c r="W19" s="31">
        <v>64.97754517486474</v>
      </c>
      <c r="X19" s="28">
        <v>226232</v>
      </c>
      <c r="Y19" s="28">
        <v>3563</v>
      </c>
      <c r="Z19" s="31">
        <v>157.4931928286007</v>
      </c>
      <c r="AA19" s="31"/>
      <c r="AB19" s="29">
        <v>1257</v>
      </c>
      <c r="AC19" s="42">
        <v>40.863829496727966</v>
      </c>
      <c r="AD19" s="42"/>
      <c r="AE19" s="41">
        <v>137</v>
      </c>
      <c r="AF19" s="43">
        <v>4.4537347979727375</v>
      </c>
      <c r="AG19" s="43"/>
      <c r="AH19" s="41">
        <v>8</v>
      </c>
      <c r="AI19" s="43">
        <v>2.6007210499110878</v>
      </c>
      <c r="AJ19" s="29"/>
      <c r="AK19" s="28"/>
      <c r="AL19" s="28"/>
      <c r="AM19" s="28"/>
      <c r="AN19" s="28"/>
      <c r="AO19" s="28"/>
      <c r="AP19" s="28"/>
      <c r="AQ19" s="28"/>
      <c r="AR19" s="28" t="s">
        <v>547</v>
      </c>
      <c r="AS19" s="28" t="s">
        <v>547</v>
      </c>
      <c r="AT19" s="44" t="s">
        <v>547</v>
      </c>
    </row>
    <row r="20" spans="2:46" s="12" customFormat="1" ht="15" customHeight="1">
      <c r="B20" s="45" t="s">
        <v>221</v>
      </c>
      <c r="C20" s="46"/>
      <c r="D20" s="46"/>
      <c r="E20" s="47"/>
      <c r="F20" s="48"/>
      <c r="G20" s="49"/>
      <c r="H20" s="31">
        <v>7.8065744692345085</v>
      </c>
      <c r="I20" s="31">
        <v>-2.6206850307654914</v>
      </c>
      <c r="J20" s="31">
        <v>-25.133018227516935</v>
      </c>
      <c r="K20" s="41">
        <v>101270</v>
      </c>
      <c r="L20" s="29">
        <v>25292</v>
      </c>
      <c r="M20" s="29">
        <v>75978</v>
      </c>
      <c r="N20" s="29">
        <v>14193</v>
      </c>
      <c r="O20" s="29">
        <v>580</v>
      </c>
      <c r="P20" s="31">
        <v>57.27263750370297</v>
      </c>
      <c r="Q20" s="28">
        <v>537</v>
      </c>
      <c r="R20" s="31">
        <v>53.02656265429051</v>
      </c>
      <c r="S20" s="31">
        <v>15.009380863039398</v>
      </c>
      <c r="T20" s="28">
        <v>48</v>
      </c>
      <c r="U20" s="31">
        <v>18.978333069745375</v>
      </c>
      <c r="V20" s="28">
        <v>341</v>
      </c>
      <c r="W20" s="31">
        <v>44.88141304061702</v>
      </c>
      <c r="X20" s="28">
        <v>75978</v>
      </c>
      <c r="Y20" s="28">
        <v>1391</v>
      </c>
      <c r="Z20" s="31">
        <v>183.07931243254626</v>
      </c>
      <c r="AA20" s="31"/>
      <c r="AB20" s="29">
        <v>349</v>
      </c>
      <c r="AC20" s="42">
        <v>34.462328428952304</v>
      </c>
      <c r="AD20" s="42"/>
      <c r="AE20" s="41">
        <v>57</v>
      </c>
      <c r="AF20" s="43">
        <v>5.628517823639775</v>
      </c>
      <c r="AG20" s="43"/>
      <c r="AH20" s="41">
        <v>4</v>
      </c>
      <c r="AI20" s="43">
        <v>3.949837069220895</v>
      </c>
      <c r="AJ20" s="29"/>
      <c r="AK20" s="28"/>
      <c r="AL20" s="28"/>
      <c r="AM20" s="28"/>
      <c r="AN20" s="28"/>
      <c r="AO20" s="28"/>
      <c r="AP20" s="28"/>
      <c r="AQ20" s="28"/>
      <c r="AR20" s="28" t="s">
        <v>547</v>
      </c>
      <c r="AS20" s="28" t="s">
        <v>547</v>
      </c>
      <c r="AT20" s="44" t="s">
        <v>547</v>
      </c>
    </row>
    <row r="21" spans="2:46" s="12" customFormat="1" ht="15" customHeight="1">
      <c r="B21" s="45" t="s">
        <v>222</v>
      </c>
      <c r="C21" s="46"/>
      <c r="D21" s="46"/>
      <c r="E21" s="47"/>
      <c r="F21" s="48"/>
      <c r="G21" s="49"/>
      <c r="H21" s="31">
        <v>6.005037016429217</v>
      </c>
      <c r="I21" s="31">
        <v>-1.7404168297246283</v>
      </c>
      <c r="J21" s="31">
        <v>-22.47017236554661</v>
      </c>
      <c r="K21" s="41">
        <v>445529</v>
      </c>
      <c r="L21" s="29">
        <v>105616</v>
      </c>
      <c r="M21" s="29">
        <v>339913</v>
      </c>
      <c r="N21" s="29">
        <v>68419</v>
      </c>
      <c r="O21" s="29">
        <v>2696</v>
      </c>
      <c r="P21" s="31">
        <v>60.51233477506515</v>
      </c>
      <c r="Q21" s="28">
        <v>4881</v>
      </c>
      <c r="R21" s="31">
        <v>109.55515802562796</v>
      </c>
      <c r="S21" s="31">
        <v>22.4227828042619</v>
      </c>
      <c r="T21" s="28">
        <v>299</v>
      </c>
      <c r="U21" s="31">
        <v>28.310104529616723</v>
      </c>
      <c r="V21" s="28">
        <v>2350</v>
      </c>
      <c r="W21" s="31">
        <v>69.13533757167275</v>
      </c>
      <c r="X21" s="28">
        <v>339913</v>
      </c>
      <c r="Y21" s="28">
        <v>7422</v>
      </c>
      <c r="Z21" s="31">
        <v>218.34998955615112</v>
      </c>
      <c r="AA21" s="31"/>
      <c r="AB21" s="29">
        <v>1160</v>
      </c>
      <c r="AC21" s="42">
        <v>26.036464517461265</v>
      </c>
      <c r="AD21" s="42"/>
      <c r="AE21" s="41">
        <v>241</v>
      </c>
      <c r="AF21" s="43">
        <v>5.409299955782901</v>
      </c>
      <c r="AG21" s="43"/>
      <c r="AH21" s="41">
        <v>6</v>
      </c>
      <c r="AI21" s="43">
        <v>1.3467136819376517</v>
      </c>
      <c r="AJ21" s="29"/>
      <c r="AK21" s="28"/>
      <c r="AL21" s="28"/>
      <c r="AM21" s="28"/>
      <c r="AN21" s="28"/>
      <c r="AO21" s="28"/>
      <c r="AP21" s="28"/>
      <c r="AQ21" s="28"/>
      <c r="AR21" s="28" t="s">
        <v>547</v>
      </c>
      <c r="AS21" s="28" t="s">
        <v>547</v>
      </c>
      <c r="AT21" s="44" t="s">
        <v>547</v>
      </c>
    </row>
    <row r="22" spans="2:46" s="12" customFormat="1" ht="15" customHeight="1">
      <c r="B22" s="45" t="s">
        <v>223</v>
      </c>
      <c r="C22" s="46"/>
      <c r="D22" s="46"/>
      <c r="E22" s="47"/>
      <c r="F22" s="48"/>
      <c r="G22" s="49"/>
      <c r="H22" s="31">
        <v>8.065421705309834</v>
      </c>
      <c r="I22" s="31">
        <v>-3.477867094690165</v>
      </c>
      <c r="J22" s="31">
        <v>-30.12891000951276</v>
      </c>
      <c r="K22" s="41">
        <v>94321</v>
      </c>
      <c r="L22" s="29">
        <v>22498</v>
      </c>
      <c r="M22" s="29">
        <v>71823</v>
      </c>
      <c r="N22" s="29">
        <v>12776</v>
      </c>
      <c r="O22" s="29">
        <v>377</v>
      </c>
      <c r="P22" s="31">
        <v>39.96989005629711</v>
      </c>
      <c r="Q22" s="28">
        <v>547</v>
      </c>
      <c r="R22" s="31">
        <v>57.993447906616765</v>
      </c>
      <c r="S22" s="31">
        <v>20.249997349476786</v>
      </c>
      <c r="T22" s="28">
        <v>31</v>
      </c>
      <c r="U22" s="31">
        <v>13.779002578006933</v>
      </c>
      <c r="V22" s="28">
        <v>138</v>
      </c>
      <c r="W22" s="31">
        <v>19.21390083956393</v>
      </c>
      <c r="X22" s="28">
        <v>71823</v>
      </c>
      <c r="Y22" s="28">
        <v>740</v>
      </c>
      <c r="Z22" s="31">
        <v>103.03106247302397</v>
      </c>
      <c r="AA22" s="31"/>
      <c r="AB22" s="29">
        <v>312</v>
      </c>
      <c r="AC22" s="42">
        <v>33.07852970176313</v>
      </c>
      <c r="AD22" s="42"/>
      <c r="AE22" s="41">
        <v>52</v>
      </c>
      <c r="AF22" s="43">
        <v>5.513088283627188</v>
      </c>
      <c r="AG22" s="43"/>
      <c r="AH22" s="41">
        <v>1</v>
      </c>
      <c r="AI22" s="43">
        <v>1.0602092853129208</v>
      </c>
      <c r="AJ22" s="29"/>
      <c r="AK22" s="28"/>
      <c r="AL22" s="28"/>
      <c r="AM22" s="28"/>
      <c r="AN22" s="28"/>
      <c r="AO22" s="28"/>
      <c r="AP22" s="28"/>
      <c r="AQ22" s="28"/>
      <c r="AR22" s="28" t="s">
        <v>547</v>
      </c>
      <c r="AS22" s="28" t="s">
        <v>547</v>
      </c>
      <c r="AT22" s="44" t="s">
        <v>547</v>
      </c>
    </row>
    <row r="23" spans="2:46" s="12" customFormat="1" ht="15" customHeight="1">
      <c r="B23" s="45" t="s">
        <v>224</v>
      </c>
      <c r="C23" s="46"/>
      <c r="D23" s="46"/>
      <c r="E23" s="47"/>
      <c r="F23" s="48"/>
      <c r="G23" s="49"/>
      <c r="H23" s="31">
        <v>4.850582935275313</v>
      </c>
      <c r="I23" s="31">
        <v>-3.2974365980580194</v>
      </c>
      <c r="J23" s="31">
        <v>-40.46917885466883</v>
      </c>
      <c r="K23" s="41">
        <v>155071</v>
      </c>
      <c r="L23" s="29">
        <v>35980</v>
      </c>
      <c r="M23" s="29">
        <v>119091</v>
      </c>
      <c r="N23" s="29">
        <v>21189</v>
      </c>
      <c r="O23" s="29">
        <v>791</v>
      </c>
      <c r="P23" s="31">
        <v>51.00889270076288</v>
      </c>
      <c r="Q23" s="28">
        <v>1778</v>
      </c>
      <c r="R23" s="31">
        <v>114.65715704419266</v>
      </c>
      <c r="S23" s="31">
        <v>49.84813408051796</v>
      </c>
      <c r="T23" s="28">
        <v>100</v>
      </c>
      <c r="U23" s="31">
        <v>27.793218454697055</v>
      </c>
      <c r="V23" s="28">
        <v>447</v>
      </c>
      <c r="W23" s="31">
        <v>37.53432249288359</v>
      </c>
      <c r="X23" s="28">
        <v>119091</v>
      </c>
      <c r="Y23" s="28">
        <v>1636</v>
      </c>
      <c r="Z23" s="31">
        <v>137.37394093592295</v>
      </c>
      <c r="AA23" s="31"/>
      <c r="AB23" s="29">
        <v>531</v>
      </c>
      <c r="AC23" s="42">
        <v>34.24237929722514</v>
      </c>
      <c r="AD23" s="42"/>
      <c r="AE23" s="41">
        <v>75</v>
      </c>
      <c r="AF23" s="43">
        <v>4.8364942510205005</v>
      </c>
      <c r="AG23" s="43"/>
      <c r="AH23" s="41">
        <v>5</v>
      </c>
      <c r="AI23" s="43">
        <v>3.2243295006803336</v>
      </c>
      <c r="AJ23" s="29"/>
      <c r="AK23" s="28"/>
      <c r="AL23" s="28"/>
      <c r="AM23" s="28"/>
      <c r="AN23" s="28"/>
      <c r="AO23" s="28"/>
      <c r="AP23" s="28"/>
      <c r="AQ23" s="28"/>
      <c r="AR23" s="28" t="s">
        <v>547</v>
      </c>
      <c r="AS23" s="28" t="s">
        <v>547</v>
      </c>
      <c r="AT23" s="44" t="s">
        <v>547</v>
      </c>
    </row>
    <row r="24" spans="2:46" s="12" customFormat="1" ht="15" customHeight="1">
      <c r="B24" s="45" t="s">
        <v>225</v>
      </c>
      <c r="C24" s="46"/>
      <c r="D24" s="46"/>
      <c r="E24" s="47"/>
      <c r="F24" s="48"/>
      <c r="G24" s="49"/>
      <c r="H24" s="31">
        <v>10.902120990892724</v>
      </c>
      <c r="I24" s="31">
        <v>-1.1372048186310852</v>
      </c>
      <c r="J24" s="31">
        <v>-9.445751669345885</v>
      </c>
      <c r="K24" s="41">
        <v>159845</v>
      </c>
      <c r="L24" s="29">
        <v>37884</v>
      </c>
      <c r="M24" s="29">
        <v>121961</v>
      </c>
      <c r="N24" s="29">
        <v>30072</v>
      </c>
      <c r="O24" s="29">
        <v>512</v>
      </c>
      <c r="P24" s="31">
        <v>32.03103006037098</v>
      </c>
      <c r="Q24" s="28">
        <v>1082</v>
      </c>
      <c r="R24" s="31">
        <v>67.69057524476837</v>
      </c>
      <c r="S24" s="31">
        <v>63.62413588163533</v>
      </c>
      <c r="T24" s="28">
        <v>103</v>
      </c>
      <c r="U24" s="31">
        <v>27.188258895575967</v>
      </c>
      <c r="V24" s="28">
        <v>428</v>
      </c>
      <c r="W24" s="31">
        <v>35.09318552652078</v>
      </c>
      <c r="X24" s="28">
        <v>121961</v>
      </c>
      <c r="Y24" s="28">
        <v>2336</v>
      </c>
      <c r="Z24" s="31">
        <v>191.53663876157134</v>
      </c>
      <c r="AA24" s="31"/>
      <c r="AB24" s="29">
        <v>406</v>
      </c>
      <c r="AC24" s="42">
        <v>25.399605868184803</v>
      </c>
      <c r="AD24" s="42"/>
      <c r="AE24" s="41">
        <v>145</v>
      </c>
      <c r="AF24" s="43">
        <v>9.071287810066002</v>
      </c>
      <c r="AG24" s="43"/>
      <c r="AH24" s="41">
        <v>12</v>
      </c>
      <c r="AI24" s="43">
        <v>7.50727267039945</v>
      </c>
      <c r="AJ24" s="29"/>
      <c r="AK24" s="28"/>
      <c r="AL24" s="28"/>
      <c r="AM24" s="28"/>
      <c r="AN24" s="28"/>
      <c r="AO24" s="28"/>
      <c r="AP24" s="28"/>
      <c r="AQ24" s="28"/>
      <c r="AR24" s="28" t="s">
        <v>547</v>
      </c>
      <c r="AS24" s="28" t="s">
        <v>547</v>
      </c>
      <c r="AT24" s="44" t="s">
        <v>547</v>
      </c>
    </row>
    <row r="25" spans="2:46" s="12" customFormat="1" ht="15" customHeight="1">
      <c r="B25" s="45" t="s">
        <v>351</v>
      </c>
      <c r="C25" s="46"/>
      <c r="D25" s="46"/>
      <c r="E25" s="47"/>
      <c r="F25" s="48"/>
      <c r="G25" s="49"/>
      <c r="H25" s="31">
        <v>10.676764198424701</v>
      </c>
      <c r="I25" s="31">
        <v>-2.4091696015753</v>
      </c>
      <c r="J25" s="31">
        <v>-18.410375892130066</v>
      </c>
      <c r="K25" s="41">
        <v>252181</v>
      </c>
      <c r="L25" s="29">
        <v>61297</v>
      </c>
      <c r="M25" s="29">
        <v>190884</v>
      </c>
      <c r="N25" s="29">
        <v>37373</v>
      </c>
      <c r="O25" s="29">
        <v>1138</v>
      </c>
      <c r="P25" s="31">
        <v>45.12631800175271</v>
      </c>
      <c r="Q25" s="28">
        <v>1684</v>
      </c>
      <c r="R25" s="31">
        <v>66.77743366867449</v>
      </c>
      <c r="S25" s="31">
        <v>48.53656698958288</v>
      </c>
      <c r="T25" s="28">
        <v>136</v>
      </c>
      <c r="U25" s="31">
        <v>22.187056462795898</v>
      </c>
      <c r="V25" s="28">
        <v>625</v>
      </c>
      <c r="W25" s="31">
        <v>32.74239852475849</v>
      </c>
      <c r="X25" s="28">
        <v>190884</v>
      </c>
      <c r="Y25" s="28">
        <v>2495</v>
      </c>
      <c r="Z25" s="31">
        <v>130.7076549108359</v>
      </c>
      <c r="AA25" s="31"/>
      <c r="AB25" s="29">
        <v>682</v>
      </c>
      <c r="AC25" s="42">
        <v>27.044067554653207</v>
      </c>
      <c r="AD25" s="42"/>
      <c r="AE25" s="41">
        <v>262</v>
      </c>
      <c r="AF25" s="43">
        <v>10.38936319548261</v>
      </c>
      <c r="AG25" s="43"/>
      <c r="AH25" s="41">
        <v>17</v>
      </c>
      <c r="AI25" s="43">
        <v>6.741189859664289</v>
      </c>
      <c r="AJ25" s="29"/>
      <c r="AK25" s="28"/>
      <c r="AL25" s="28"/>
      <c r="AM25" s="28"/>
      <c r="AN25" s="28"/>
      <c r="AO25" s="28"/>
      <c r="AP25" s="28"/>
      <c r="AQ25" s="28"/>
      <c r="AR25" s="28" t="s">
        <v>547</v>
      </c>
      <c r="AS25" s="28" t="s">
        <v>547</v>
      </c>
      <c r="AT25" s="44" t="s">
        <v>547</v>
      </c>
    </row>
    <row r="26" spans="2:46" s="12" customFormat="1" ht="15" customHeight="1">
      <c r="B26" s="45" t="s">
        <v>226</v>
      </c>
      <c r="C26" s="46"/>
      <c r="D26" s="46"/>
      <c r="E26" s="47"/>
      <c r="F26" s="48"/>
      <c r="G26" s="49"/>
      <c r="H26" s="31">
        <v>6.0946185474626136</v>
      </c>
      <c r="I26" s="31">
        <v>-4.678258052537383</v>
      </c>
      <c r="J26" s="31">
        <v>-43.42626604056139</v>
      </c>
      <c r="K26" s="41">
        <v>313859</v>
      </c>
      <c r="L26" s="29">
        <v>76536</v>
      </c>
      <c r="M26" s="29">
        <v>237323</v>
      </c>
      <c r="N26" s="29">
        <v>43465</v>
      </c>
      <c r="O26" s="29">
        <v>1672</v>
      </c>
      <c r="P26" s="31">
        <v>53.27232929436467</v>
      </c>
      <c r="Q26" s="28">
        <v>1882</v>
      </c>
      <c r="R26" s="31">
        <v>59.96323189712578</v>
      </c>
      <c r="S26" s="31">
        <v>30.650706208839</v>
      </c>
      <c r="T26" s="28">
        <v>212</v>
      </c>
      <c r="U26" s="31">
        <v>27.699383296749243</v>
      </c>
      <c r="V26" s="28">
        <v>882</v>
      </c>
      <c r="W26" s="31">
        <v>37.164539467308266</v>
      </c>
      <c r="X26" s="28">
        <v>237867</v>
      </c>
      <c r="Y26" s="28">
        <v>2577</v>
      </c>
      <c r="Z26" s="31">
        <v>108.33785266556521</v>
      </c>
      <c r="AA26" s="31"/>
      <c r="AB26" s="29">
        <v>1314</v>
      </c>
      <c r="AC26" s="42">
        <v>41.86593342870525</v>
      </c>
      <c r="AD26" s="42"/>
      <c r="AE26" s="41">
        <v>201</v>
      </c>
      <c r="AF26" s="43">
        <v>6.40414963407135</v>
      </c>
      <c r="AG26" s="43"/>
      <c r="AH26" s="41">
        <v>13</v>
      </c>
      <c r="AI26" s="43">
        <v>4.141987325518784</v>
      </c>
      <c r="AJ26" s="29"/>
      <c r="AK26" s="28"/>
      <c r="AL26" s="28"/>
      <c r="AM26" s="28"/>
      <c r="AN26" s="28"/>
      <c r="AO26" s="28"/>
      <c r="AP26" s="28"/>
      <c r="AQ26" s="28"/>
      <c r="AR26" s="28" t="s">
        <v>547</v>
      </c>
      <c r="AS26" s="28" t="s">
        <v>547</v>
      </c>
      <c r="AT26" s="44" t="s">
        <v>547</v>
      </c>
    </row>
    <row r="27" spans="2:46" s="12" customFormat="1" ht="15" customHeight="1">
      <c r="B27" s="45" t="s">
        <v>227</v>
      </c>
      <c r="C27" s="46"/>
      <c r="D27" s="46"/>
      <c r="E27" s="47"/>
      <c r="F27" s="48"/>
      <c r="G27" s="49"/>
      <c r="H27" s="31">
        <v>6.543885690379286</v>
      </c>
      <c r="I27" s="31">
        <v>-2.6433313721207146</v>
      </c>
      <c r="J27" s="31">
        <v>-28.771839765386133</v>
      </c>
      <c r="K27" s="41">
        <v>420780</v>
      </c>
      <c r="L27" s="29">
        <v>106080</v>
      </c>
      <c r="M27" s="29">
        <v>314700</v>
      </c>
      <c r="N27" s="29">
        <v>63944</v>
      </c>
      <c r="O27" s="29">
        <v>3619</v>
      </c>
      <c r="P27" s="31">
        <v>86.00693949332192</v>
      </c>
      <c r="Q27" s="28">
        <v>6673</v>
      </c>
      <c r="R27" s="31">
        <v>158.58643471647892</v>
      </c>
      <c r="S27" s="31">
        <v>29.207661961119822</v>
      </c>
      <c r="T27" s="28">
        <v>420</v>
      </c>
      <c r="U27" s="31">
        <v>39.59276018099548</v>
      </c>
      <c r="V27" s="28">
        <v>3697</v>
      </c>
      <c r="W27" s="31">
        <v>117.4769621862091</v>
      </c>
      <c r="X27" s="28">
        <v>314700</v>
      </c>
      <c r="Y27" s="28">
        <v>7400</v>
      </c>
      <c r="Z27" s="31">
        <v>235.14458214172228</v>
      </c>
      <c r="AA27" s="31"/>
      <c r="AB27" s="29">
        <v>1835</v>
      </c>
      <c r="AC27" s="42">
        <v>43.60948714292504</v>
      </c>
      <c r="AD27" s="42"/>
      <c r="AE27" s="41">
        <v>228</v>
      </c>
      <c r="AF27" s="43">
        <v>5.418508484243548</v>
      </c>
      <c r="AG27" s="43"/>
      <c r="AH27" s="41">
        <v>13</v>
      </c>
      <c r="AI27" s="43">
        <v>3.089500451542374</v>
      </c>
      <c r="AJ27" s="29"/>
      <c r="AK27" s="28"/>
      <c r="AL27" s="28"/>
      <c r="AM27" s="28"/>
      <c r="AN27" s="28"/>
      <c r="AO27" s="28"/>
      <c r="AP27" s="28"/>
      <c r="AQ27" s="28"/>
      <c r="AR27" s="28" t="s">
        <v>547</v>
      </c>
      <c r="AS27" s="28" t="s">
        <v>547</v>
      </c>
      <c r="AT27" s="44" t="s">
        <v>547</v>
      </c>
    </row>
    <row r="28" spans="2:46" s="12" customFormat="1" ht="15" customHeight="1">
      <c r="B28" s="45" t="s">
        <v>228</v>
      </c>
      <c r="C28" s="46"/>
      <c r="D28" s="46"/>
      <c r="E28" s="47"/>
      <c r="F28" s="48"/>
      <c r="G28" s="49"/>
      <c r="H28" s="31">
        <v>6.439456307147763</v>
      </c>
      <c r="I28" s="31">
        <v>-2.258944621423666</v>
      </c>
      <c r="J28" s="31">
        <v>-25.969653962531947</v>
      </c>
      <c r="K28" s="41">
        <v>290557</v>
      </c>
      <c r="L28" s="29">
        <v>69355</v>
      </c>
      <c r="M28" s="29">
        <v>221202</v>
      </c>
      <c r="N28" s="29">
        <v>41875</v>
      </c>
      <c r="O28" s="29">
        <v>1557</v>
      </c>
      <c r="P28" s="31">
        <v>53.5867316912</v>
      </c>
      <c r="Q28" s="28">
        <v>2049</v>
      </c>
      <c r="R28" s="31">
        <v>70.51972590576031</v>
      </c>
      <c r="S28" s="31">
        <v>35.07057135088812</v>
      </c>
      <c r="T28" s="28">
        <v>199</v>
      </c>
      <c r="U28" s="31">
        <v>28.692956528008075</v>
      </c>
      <c r="V28" s="28">
        <v>1518</v>
      </c>
      <c r="W28" s="31">
        <v>68.6250576396235</v>
      </c>
      <c r="X28" s="28">
        <v>221202</v>
      </c>
      <c r="Y28" s="28">
        <v>3761</v>
      </c>
      <c r="Z28" s="31">
        <v>170.02558747208434</v>
      </c>
      <c r="AA28" s="31"/>
      <c r="AB28" s="29">
        <v>2102</v>
      </c>
      <c r="AC28" s="42">
        <v>72.34380861586538</v>
      </c>
      <c r="AD28" s="42"/>
      <c r="AE28" s="41">
        <v>175</v>
      </c>
      <c r="AF28" s="43">
        <v>6.0229146088375085</v>
      </c>
      <c r="AG28" s="43"/>
      <c r="AH28" s="41">
        <v>11</v>
      </c>
      <c r="AI28" s="43">
        <v>3.7858320398407197</v>
      </c>
      <c r="AJ28" s="29"/>
      <c r="AK28" s="28"/>
      <c r="AL28" s="28"/>
      <c r="AM28" s="28"/>
      <c r="AN28" s="28"/>
      <c r="AO28" s="28"/>
      <c r="AP28" s="28"/>
      <c r="AQ28" s="28"/>
      <c r="AR28" s="28" t="s">
        <v>547</v>
      </c>
      <c r="AS28" s="28" t="s">
        <v>547</v>
      </c>
      <c r="AT28" s="44" t="s">
        <v>547</v>
      </c>
    </row>
    <row r="29" spans="2:46" s="12" customFormat="1" ht="15" customHeight="1">
      <c r="B29" s="45" t="s">
        <v>38</v>
      </c>
      <c r="C29" s="46"/>
      <c r="D29" s="46"/>
      <c r="E29" s="47"/>
      <c r="F29" s="48"/>
      <c r="G29" s="49"/>
      <c r="H29" s="31">
        <v>3.9075385765836774</v>
      </c>
      <c r="I29" s="31">
        <v>-2.2170496961435964</v>
      </c>
      <c r="J29" s="31">
        <v>-36.1991630689053</v>
      </c>
      <c r="K29" s="41">
        <v>248216</v>
      </c>
      <c r="L29" s="29">
        <v>63943</v>
      </c>
      <c r="M29" s="29">
        <v>184273</v>
      </c>
      <c r="N29" s="29">
        <v>35506</v>
      </c>
      <c r="O29" s="29">
        <v>947</v>
      </c>
      <c r="P29" s="31">
        <v>38.15225448802656</v>
      </c>
      <c r="Q29" s="28">
        <v>756</v>
      </c>
      <c r="R29" s="31">
        <v>30.457343603957842</v>
      </c>
      <c r="S29" s="31">
        <v>32.10913075708254</v>
      </c>
      <c r="T29" s="28">
        <v>113</v>
      </c>
      <c r="U29" s="31">
        <v>17.67198911530582</v>
      </c>
      <c r="V29" s="28">
        <v>455</v>
      </c>
      <c r="W29" s="31">
        <v>24.69162601140699</v>
      </c>
      <c r="X29" s="28">
        <v>184273</v>
      </c>
      <c r="Y29" s="28">
        <v>1408</v>
      </c>
      <c r="Z29" s="31">
        <v>76.40837236057372</v>
      </c>
      <c r="AA29" s="31"/>
      <c r="AB29" s="29">
        <v>850</v>
      </c>
      <c r="AC29" s="42">
        <v>34.24436780868276</v>
      </c>
      <c r="AD29" s="42"/>
      <c r="AE29" s="41">
        <v>133</v>
      </c>
      <c r="AF29" s="43">
        <v>5.358236374770361</v>
      </c>
      <c r="AG29" s="43"/>
      <c r="AH29" s="41">
        <v>8</v>
      </c>
      <c r="AI29" s="43">
        <v>3.2229993231701424</v>
      </c>
      <c r="AJ29" s="29"/>
      <c r="AK29" s="28"/>
      <c r="AL29" s="28"/>
      <c r="AM29" s="28"/>
      <c r="AN29" s="28"/>
      <c r="AO29" s="28"/>
      <c r="AP29" s="28"/>
      <c r="AQ29" s="28"/>
      <c r="AR29" s="28" t="s">
        <v>547</v>
      </c>
      <c r="AS29" s="28" t="s">
        <v>547</v>
      </c>
      <c r="AT29" s="44" t="s">
        <v>547</v>
      </c>
    </row>
    <row r="30" spans="2:46" s="12" customFormat="1" ht="15" customHeight="1" thickBot="1">
      <c r="B30" s="50" t="s">
        <v>2</v>
      </c>
      <c r="C30" s="51"/>
      <c r="D30" s="51"/>
      <c r="E30" s="52"/>
      <c r="F30" s="48"/>
      <c r="G30" s="49"/>
      <c r="H30" s="31">
        <v>4.83586251512616</v>
      </c>
      <c r="I30" s="31">
        <v>-3.931442384873841</v>
      </c>
      <c r="J30" s="31">
        <v>-44.84208579165349</v>
      </c>
      <c r="K30" s="41">
        <v>262773</v>
      </c>
      <c r="L30" s="29">
        <v>67586</v>
      </c>
      <c r="M30" s="29">
        <v>195187</v>
      </c>
      <c r="N30" s="29">
        <v>39051</v>
      </c>
      <c r="O30" s="29">
        <v>1589</v>
      </c>
      <c r="P30" s="31">
        <v>60.470444071498974</v>
      </c>
      <c r="Q30" s="28">
        <v>1782</v>
      </c>
      <c r="R30" s="31">
        <v>67.81518649176284</v>
      </c>
      <c r="S30" s="31">
        <v>20.131444250360577</v>
      </c>
      <c r="T30" s="28">
        <v>184</v>
      </c>
      <c r="U30" s="31">
        <v>27.224573136448374</v>
      </c>
      <c r="V30" s="28">
        <v>1236</v>
      </c>
      <c r="W30" s="31">
        <v>63.32388939837182</v>
      </c>
      <c r="X30" s="28">
        <v>195187</v>
      </c>
      <c r="Y30" s="28">
        <v>2206</v>
      </c>
      <c r="Z30" s="31">
        <v>113.01982201683515</v>
      </c>
      <c r="AA30" s="31"/>
      <c r="AB30" s="29">
        <v>1130</v>
      </c>
      <c r="AC30" s="42">
        <v>43.00289603574188</v>
      </c>
      <c r="AD30" s="42"/>
      <c r="AE30" s="41">
        <v>131</v>
      </c>
      <c r="AF30" s="43">
        <v>4.985291487329368</v>
      </c>
      <c r="AG30" s="43"/>
      <c r="AH30" s="41">
        <v>11</v>
      </c>
      <c r="AI30" s="43">
        <v>4.186122622948324</v>
      </c>
      <c r="AJ30" s="29"/>
      <c r="AK30" s="28"/>
      <c r="AL30" s="28"/>
      <c r="AM30" s="28"/>
      <c r="AN30" s="28"/>
      <c r="AO30" s="28"/>
      <c r="AP30" s="28"/>
      <c r="AQ30" s="28"/>
      <c r="AR30" s="28" t="s">
        <v>547</v>
      </c>
      <c r="AS30" s="28" t="s">
        <v>547</v>
      </c>
      <c r="AT30" s="44" t="s">
        <v>547</v>
      </c>
    </row>
    <row r="31" spans="2:46" s="12" customFormat="1" ht="15" customHeight="1">
      <c r="B31" s="53" t="s">
        <v>548</v>
      </c>
      <c r="C31" s="54" t="s">
        <v>92</v>
      </c>
      <c r="D31" s="54" t="s">
        <v>91</v>
      </c>
      <c r="E31" s="55" t="s">
        <v>90</v>
      </c>
      <c r="F31" s="16" t="s">
        <v>184</v>
      </c>
      <c r="G31" s="17" t="s">
        <v>82</v>
      </c>
      <c r="H31" s="18" t="s">
        <v>103</v>
      </c>
      <c r="I31" s="18" t="s">
        <v>104</v>
      </c>
      <c r="J31" s="18" t="s">
        <v>81</v>
      </c>
      <c r="K31" s="19" t="s">
        <v>432</v>
      </c>
      <c r="L31" s="20" t="s">
        <v>433</v>
      </c>
      <c r="M31" s="20" t="s">
        <v>89</v>
      </c>
      <c r="N31" s="20" t="s">
        <v>434</v>
      </c>
      <c r="O31" s="20" t="s">
        <v>435</v>
      </c>
      <c r="P31" s="18" t="s">
        <v>436</v>
      </c>
      <c r="Q31" s="17" t="s">
        <v>437</v>
      </c>
      <c r="R31" s="18" t="s">
        <v>438</v>
      </c>
      <c r="S31" s="18" t="s">
        <v>88</v>
      </c>
      <c r="T31" s="17" t="s">
        <v>192</v>
      </c>
      <c r="U31" s="18" t="s">
        <v>191</v>
      </c>
      <c r="V31" s="17" t="s">
        <v>190</v>
      </c>
      <c r="W31" s="18" t="s">
        <v>189</v>
      </c>
      <c r="X31" s="17" t="s">
        <v>188</v>
      </c>
      <c r="Y31" s="17" t="s">
        <v>109</v>
      </c>
      <c r="Z31" s="18" t="s">
        <v>110</v>
      </c>
      <c r="AA31" s="18" t="s">
        <v>114</v>
      </c>
      <c r="AB31" s="20" t="s">
        <v>111</v>
      </c>
      <c r="AC31" s="21" t="s">
        <v>112</v>
      </c>
      <c r="AD31" s="21" t="s">
        <v>114</v>
      </c>
      <c r="AE31" s="19" t="s">
        <v>105</v>
      </c>
      <c r="AF31" s="22" t="s">
        <v>106</v>
      </c>
      <c r="AG31" s="19" t="s">
        <v>179</v>
      </c>
      <c r="AH31" s="19" t="s">
        <v>107</v>
      </c>
      <c r="AI31" s="22" t="s">
        <v>108</v>
      </c>
      <c r="AJ31" s="19" t="s">
        <v>179</v>
      </c>
      <c r="AK31" s="17" t="s">
        <v>301</v>
      </c>
      <c r="AL31" s="17" t="s">
        <v>102</v>
      </c>
      <c r="AM31" s="17" t="s">
        <v>439</v>
      </c>
      <c r="AN31" s="17" t="s">
        <v>440</v>
      </c>
      <c r="AO31" s="17" t="s">
        <v>441</v>
      </c>
      <c r="AP31" s="17" t="s">
        <v>442</v>
      </c>
      <c r="AQ31" s="17" t="s">
        <v>546</v>
      </c>
      <c r="AR31" s="17" t="s">
        <v>187</v>
      </c>
      <c r="AS31" s="17" t="s">
        <v>186</v>
      </c>
      <c r="AT31" s="17" t="s">
        <v>185</v>
      </c>
    </row>
    <row r="32" spans="2:46" s="12" customFormat="1" ht="15" customHeight="1">
      <c r="B32" s="56"/>
      <c r="C32" s="57"/>
      <c r="D32" s="57"/>
      <c r="E32" s="58"/>
      <c r="F32" s="59"/>
      <c r="G32" s="60"/>
      <c r="H32" s="61"/>
      <c r="I32" s="61"/>
      <c r="J32" s="61"/>
      <c r="K32" s="62"/>
      <c r="L32" s="63"/>
      <c r="M32" s="63"/>
      <c r="N32" s="63"/>
      <c r="O32" s="63"/>
      <c r="P32" s="61"/>
      <c r="Q32" s="60"/>
      <c r="R32" s="61"/>
      <c r="S32" s="61"/>
      <c r="T32" s="60"/>
      <c r="U32" s="61"/>
      <c r="V32" s="60"/>
      <c r="W32" s="61"/>
      <c r="X32" s="60"/>
      <c r="Y32" s="60"/>
      <c r="Z32" s="61"/>
      <c r="AA32" s="61"/>
      <c r="AB32" s="63"/>
      <c r="AC32" s="64"/>
      <c r="AD32" s="64"/>
      <c r="AE32" s="62"/>
      <c r="AF32" s="65"/>
      <c r="AG32" s="62"/>
      <c r="AH32" s="62"/>
      <c r="AI32" s="65"/>
      <c r="AJ32" s="62"/>
      <c r="AK32" s="60"/>
      <c r="AL32" s="60"/>
      <c r="AM32" s="60"/>
      <c r="AN32" s="60"/>
      <c r="AO32" s="60"/>
      <c r="AP32" s="66"/>
      <c r="AQ32" s="66"/>
      <c r="AR32" s="66"/>
      <c r="AS32" s="66"/>
      <c r="AT32" s="66"/>
    </row>
    <row r="33" spans="2:46" s="12" customFormat="1" ht="15" customHeight="1" thickBot="1">
      <c r="B33" s="67"/>
      <c r="C33" s="68"/>
      <c r="D33" s="68"/>
      <c r="E33" s="69"/>
      <c r="F33" s="70"/>
      <c r="G33" s="71"/>
      <c r="H33" s="72"/>
      <c r="I33" s="72"/>
      <c r="J33" s="72"/>
      <c r="K33" s="73"/>
      <c r="L33" s="74"/>
      <c r="M33" s="74"/>
      <c r="N33" s="74"/>
      <c r="O33" s="74"/>
      <c r="P33" s="72"/>
      <c r="Q33" s="71"/>
      <c r="R33" s="72"/>
      <c r="S33" s="72"/>
      <c r="T33" s="71"/>
      <c r="U33" s="72"/>
      <c r="V33" s="71"/>
      <c r="W33" s="72"/>
      <c r="X33" s="71"/>
      <c r="Y33" s="71"/>
      <c r="Z33" s="72"/>
      <c r="AA33" s="72"/>
      <c r="AB33" s="74"/>
      <c r="AC33" s="75"/>
      <c r="AD33" s="75"/>
      <c r="AE33" s="73"/>
      <c r="AF33" s="76"/>
      <c r="AG33" s="73"/>
      <c r="AH33" s="73"/>
      <c r="AI33" s="76"/>
      <c r="AJ33" s="73"/>
      <c r="AK33" s="71"/>
      <c r="AL33" s="71"/>
      <c r="AM33" s="71"/>
      <c r="AN33" s="71"/>
      <c r="AO33" s="71"/>
      <c r="AP33" s="77"/>
      <c r="AQ33" s="77"/>
      <c r="AR33" s="77"/>
      <c r="AS33" s="77"/>
      <c r="AT33" s="77"/>
    </row>
    <row r="34" spans="2:46" s="12" customFormat="1" ht="15" customHeight="1">
      <c r="B34" s="78" t="s">
        <v>147</v>
      </c>
      <c r="C34" s="79">
        <v>1</v>
      </c>
      <c r="D34" s="79" t="s">
        <v>180</v>
      </c>
      <c r="E34" s="80">
        <v>1</v>
      </c>
      <c r="F34" s="40">
        <v>208</v>
      </c>
      <c r="G34" s="28" t="s">
        <v>549</v>
      </c>
      <c r="H34" s="31">
        <v>4.21455938697318</v>
      </c>
      <c r="I34" s="31">
        <v>-2.6819926130268197</v>
      </c>
      <c r="J34" s="31">
        <v>-38.888891333333234</v>
      </c>
      <c r="K34" s="41">
        <v>3036</v>
      </c>
      <c r="L34" s="29">
        <v>828</v>
      </c>
      <c r="M34" s="29">
        <v>2208</v>
      </c>
      <c r="N34" s="29">
        <v>409</v>
      </c>
      <c r="O34" s="29">
        <v>4</v>
      </c>
      <c r="P34" s="31">
        <v>13.175230566534916</v>
      </c>
      <c r="Q34" s="28">
        <v>6</v>
      </c>
      <c r="R34" s="31">
        <v>19.76284584980237</v>
      </c>
      <c r="S34" s="31">
        <v>19.76284584980237</v>
      </c>
      <c r="T34" s="28">
        <v>0</v>
      </c>
      <c r="U34" s="31">
        <v>0</v>
      </c>
      <c r="V34" s="28">
        <v>2</v>
      </c>
      <c r="W34" s="31">
        <v>9.057971014492754</v>
      </c>
      <c r="X34" s="28">
        <v>2208</v>
      </c>
      <c r="Y34" s="28">
        <v>18</v>
      </c>
      <c r="Z34" s="31">
        <v>81.5</v>
      </c>
      <c r="AA34" s="81">
        <v>81</v>
      </c>
      <c r="AB34" s="29">
        <v>9</v>
      </c>
      <c r="AC34" s="42">
        <v>29.64426877470356</v>
      </c>
      <c r="AD34" s="82">
        <f>AD30+1</f>
        <v>1</v>
      </c>
      <c r="AE34" s="41">
        <v>3</v>
      </c>
      <c r="AF34" s="43">
        <v>9.881422924901186</v>
      </c>
      <c r="AG34" s="43">
        <f>AG30+1</f>
        <v>1</v>
      </c>
      <c r="AH34" s="41">
        <v>0</v>
      </c>
      <c r="AI34" s="43">
        <v>0</v>
      </c>
      <c r="AJ34" s="29">
        <v>83</v>
      </c>
      <c r="AK34" s="28">
        <v>21.1</v>
      </c>
      <c r="AL34" s="28">
        <v>43.5</v>
      </c>
      <c r="AM34" s="28">
        <v>4</v>
      </c>
      <c r="AN34" s="28" t="s">
        <v>152</v>
      </c>
      <c r="AO34" s="28" t="s">
        <v>151</v>
      </c>
      <c r="AP34" s="28">
        <v>10</v>
      </c>
      <c r="AQ34" s="28" t="s">
        <v>153</v>
      </c>
      <c r="AR34" s="28" t="s">
        <v>148</v>
      </c>
      <c r="AS34" s="28" t="s">
        <v>149</v>
      </c>
      <c r="AT34" s="44" t="s">
        <v>150</v>
      </c>
    </row>
    <row r="35" spans="2:46" s="12" customFormat="1" ht="15" customHeight="1">
      <c r="B35" s="78" t="s">
        <v>154</v>
      </c>
      <c r="C35" s="79"/>
      <c r="D35" s="79"/>
      <c r="E35" s="80">
        <v>2</v>
      </c>
      <c r="F35" s="40">
        <v>2</v>
      </c>
      <c r="G35" s="28" t="s">
        <v>550</v>
      </c>
      <c r="H35" s="31">
        <v>8.98876404494382</v>
      </c>
      <c r="I35" s="31">
        <v>-0.8014459550561792</v>
      </c>
      <c r="J35" s="31">
        <v>-8.186197794083878</v>
      </c>
      <c r="K35" s="41">
        <v>18554</v>
      </c>
      <c r="L35" s="29">
        <v>4489</v>
      </c>
      <c r="M35" s="29">
        <v>14065</v>
      </c>
      <c r="N35" s="29">
        <v>2520</v>
      </c>
      <c r="O35" s="29">
        <v>96</v>
      </c>
      <c r="P35" s="31">
        <v>51.740864503611085</v>
      </c>
      <c r="Q35" s="28">
        <v>223</v>
      </c>
      <c r="R35" s="31">
        <v>120.18971650317991</v>
      </c>
      <c r="S35" s="31">
        <v>24.792497574646976</v>
      </c>
      <c r="T35" s="28">
        <v>12</v>
      </c>
      <c r="U35" s="31">
        <v>26.732011583871685</v>
      </c>
      <c r="V35" s="28">
        <v>89</v>
      </c>
      <c r="W35" s="31">
        <v>63.277639530750086</v>
      </c>
      <c r="X35" s="28">
        <v>14065</v>
      </c>
      <c r="Y35" s="28">
        <v>218</v>
      </c>
      <c r="Z35" s="31">
        <v>155</v>
      </c>
      <c r="AA35" s="81">
        <v>144</v>
      </c>
      <c r="AB35" s="29">
        <v>64</v>
      </c>
      <c r="AC35" s="42">
        <v>34.49390966907406</v>
      </c>
      <c r="AD35" s="82">
        <f aca="true" t="shared" si="0" ref="AD35:AD65">AD34+1</f>
        <v>2</v>
      </c>
      <c r="AE35" s="41">
        <v>5</v>
      </c>
      <c r="AF35" s="43">
        <v>2.6948366928964105</v>
      </c>
      <c r="AG35" s="43">
        <f aca="true" t="shared" si="1" ref="AG35:AG65">AG34+1</f>
        <v>2</v>
      </c>
      <c r="AH35" s="41">
        <v>0</v>
      </c>
      <c r="AI35" s="43">
        <v>0</v>
      </c>
      <c r="AJ35" s="29">
        <v>26</v>
      </c>
      <c r="AK35" s="28">
        <v>24.5</v>
      </c>
      <c r="AL35" s="28">
        <v>47.7</v>
      </c>
      <c r="AM35" s="28">
        <v>2</v>
      </c>
      <c r="AN35" s="28" t="s">
        <v>159</v>
      </c>
      <c r="AO35" s="28" t="s">
        <v>158</v>
      </c>
      <c r="AP35" s="28">
        <v>6</v>
      </c>
      <c r="AQ35" s="28" t="s">
        <v>160</v>
      </c>
      <c r="AR35" s="28" t="s">
        <v>155</v>
      </c>
      <c r="AS35" s="28" t="s">
        <v>156</v>
      </c>
      <c r="AT35" s="44" t="s">
        <v>157</v>
      </c>
    </row>
    <row r="36" spans="2:46" s="12" customFormat="1" ht="15" customHeight="1">
      <c r="B36" s="78" t="s">
        <v>161</v>
      </c>
      <c r="C36" s="79">
        <v>1</v>
      </c>
      <c r="D36" s="79" t="s">
        <v>180</v>
      </c>
      <c r="E36" s="80">
        <v>3</v>
      </c>
      <c r="F36" s="40">
        <v>219</v>
      </c>
      <c r="G36" s="28" t="s">
        <v>551</v>
      </c>
      <c r="H36" s="31">
        <v>6.7340067340067336</v>
      </c>
      <c r="I36" s="31">
        <v>-2.2455852659932667</v>
      </c>
      <c r="J36" s="31">
        <v>-25.007653643876765</v>
      </c>
      <c r="K36" s="41">
        <v>4098</v>
      </c>
      <c r="L36" s="29">
        <v>1051</v>
      </c>
      <c r="M36" s="29">
        <v>3047</v>
      </c>
      <c r="N36" s="29">
        <v>631</v>
      </c>
      <c r="O36" s="29">
        <v>5</v>
      </c>
      <c r="P36" s="31">
        <v>12.201073694485114</v>
      </c>
      <c r="Q36" s="28">
        <v>27</v>
      </c>
      <c r="R36" s="31">
        <v>65.88579795021963</v>
      </c>
      <c r="S36" s="31">
        <v>29.282576866764277</v>
      </c>
      <c r="T36" s="28">
        <v>0</v>
      </c>
      <c r="U36" s="31">
        <v>0</v>
      </c>
      <c r="V36" s="28">
        <v>2</v>
      </c>
      <c r="W36" s="31">
        <v>6.563833278634722</v>
      </c>
      <c r="X36" s="28">
        <v>3047</v>
      </c>
      <c r="Y36" s="28">
        <v>34</v>
      </c>
      <c r="Z36" s="31">
        <v>111.6</v>
      </c>
      <c r="AA36" s="81">
        <v>123</v>
      </c>
      <c r="AB36" s="29">
        <v>14</v>
      </c>
      <c r="AC36" s="42">
        <v>34.16300634455832</v>
      </c>
      <c r="AD36" s="82">
        <f t="shared" si="0"/>
        <v>3</v>
      </c>
      <c r="AE36" s="41">
        <v>3</v>
      </c>
      <c r="AF36" s="43">
        <v>7.320644216691069</v>
      </c>
      <c r="AG36" s="43">
        <f t="shared" si="1"/>
        <v>3</v>
      </c>
      <c r="AH36" s="41">
        <v>0</v>
      </c>
      <c r="AI36" s="43">
        <v>0</v>
      </c>
      <c r="AJ36" s="29">
        <v>72</v>
      </c>
      <c r="AK36" s="28">
        <v>21</v>
      </c>
      <c r="AL36" s="28">
        <v>46.3</v>
      </c>
      <c r="AM36" s="28">
        <v>3</v>
      </c>
      <c r="AN36" s="28" t="s">
        <v>166</v>
      </c>
      <c r="AO36" s="28" t="s">
        <v>165</v>
      </c>
      <c r="AP36" s="28">
        <v>8</v>
      </c>
      <c r="AQ36" s="28" t="s">
        <v>378</v>
      </c>
      <c r="AR36" s="28" t="s">
        <v>162</v>
      </c>
      <c r="AS36" s="28" t="s">
        <v>163</v>
      </c>
      <c r="AT36" s="44" t="s">
        <v>164</v>
      </c>
    </row>
    <row r="37" spans="2:46" s="12" customFormat="1" ht="15" customHeight="1">
      <c r="B37" s="78" t="s">
        <v>379</v>
      </c>
      <c r="C37" s="79"/>
      <c r="D37" s="79"/>
      <c r="E37" s="80">
        <v>4</v>
      </c>
      <c r="F37" s="40">
        <v>4</v>
      </c>
      <c r="G37" s="28" t="s">
        <v>552</v>
      </c>
      <c r="H37" s="31">
        <v>0</v>
      </c>
      <c r="I37" s="31">
        <v>-3.546099</v>
      </c>
      <c r="J37" s="31">
        <v>-100</v>
      </c>
      <c r="K37" s="41">
        <v>15832</v>
      </c>
      <c r="L37" s="29">
        <v>4137</v>
      </c>
      <c r="M37" s="29">
        <v>11695</v>
      </c>
      <c r="N37" s="29">
        <v>2106</v>
      </c>
      <c r="O37" s="29">
        <v>47</v>
      </c>
      <c r="P37" s="31">
        <v>29.6867104598282</v>
      </c>
      <c r="Q37" s="28">
        <v>23</v>
      </c>
      <c r="R37" s="31">
        <v>14.527539161192522</v>
      </c>
      <c r="S37" s="31">
        <v>28.42344618494189</v>
      </c>
      <c r="T37" s="28">
        <v>7</v>
      </c>
      <c r="U37" s="31">
        <v>16.920473773265652</v>
      </c>
      <c r="V37" s="28">
        <v>45</v>
      </c>
      <c r="W37" s="31">
        <v>38.47798204360838</v>
      </c>
      <c r="X37" s="28">
        <v>11695</v>
      </c>
      <c r="Y37" s="28">
        <v>30</v>
      </c>
      <c r="Z37" s="31">
        <v>25.7</v>
      </c>
      <c r="AA37" s="81">
        <v>10</v>
      </c>
      <c r="AB37" s="29">
        <v>25</v>
      </c>
      <c r="AC37" s="42">
        <v>15.790803436078829</v>
      </c>
      <c r="AD37" s="82">
        <f t="shared" si="0"/>
        <v>4</v>
      </c>
      <c r="AE37" s="41">
        <v>5</v>
      </c>
      <c r="AF37" s="43">
        <v>3.1581606872157657</v>
      </c>
      <c r="AG37" s="43">
        <f t="shared" si="1"/>
        <v>4</v>
      </c>
      <c r="AH37" s="41">
        <v>0</v>
      </c>
      <c r="AI37" s="43">
        <v>0</v>
      </c>
      <c r="AJ37" s="29">
        <v>33</v>
      </c>
      <c r="AK37" s="28">
        <v>22.2</v>
      </c>
      <c r="AL37" s="28">
        <v>50</v>
      </c>
      <c r="AM37" s="28">
        <v>4</v>
      </c>
      <c r="AN37" s="28" t="s">
        <v>383</v>
      </c>
      <c r="AO37" s="28" t="s">
        <v>151</v>
      </c>
      <c r="AP37" s="28">
        <v>11</v>
      </c>
      <c r="AQ37" s="28" t="s">
        <v>384</v>
      </c>
      <c r="AR37" s="28" t="s">
        <v>380</v>
      </c>
      <c r="AS37" s="28" t="s">
        <v>381</v>
      </c>
      <c r="AT37" s="44" t="s">
        <v>382</v>
      </c>
    </row>
    <row r="38" spans="2:46" s="12" customFormat="1" ht="15" customHeight="1">
      <c r="B38" s="78" t="s">
        <v>385</v>
      </c>
      <c r="C38" s="79">
        <v>1</v>
      </c>
      <c r="D38" s="79" t="s">
        <v>181</v>
      </c>
      <c r="E38" s="80">
        <v>5</v>
      </c>
      <c r="F38" s="40">
        <v>207</v>
      </c>
      <c r="G38" s="28" t="s">
        <v>553</v>
      </c>
      <c r="H38" s="31">
        <v>2.7472527472527473</v>
      </c>
      <c r="I38" s="31">
        <v>0.3803887472527472</v>
      </c>
      <c r="J38" s="31">
        <v>16.07142392857161</v>
      </c>
      <c r="K38" s="41">
        <v>3494</v>
      </c>
      <c r="L38" s="29">
        <v>873</v>
      </c>
      <c r="M38" s="29">
        <v>2621</v>
      </c>
      <c r="N38" s="29">
        <v>506</v>
      </c>
      <c r="O38" s="29">
        <v>7</v>
      </c>
      <c r="P38" s="31">
        <v>20.03434459072696</v>
      </c>
      <c r="Q38" s="28">
        <v>14</v>
      </c>
      <c r="R38" s="31">
        <v>40.06868918145392</v>
      </c>
      <c r="S38" s="31">
        <v>34.344590726960504</v>
      </c>
      <c r="T38" s="28">
        <v>2</v>
      </c>
      <c r="U38" s="31">
        <v>22.90950744558992</v>
      </c>
      <c r="V38" s="28">
        <v>10</v>
      </c>
      <c r="W38" s="31">
        <v>38.15337657382678</v>
      </c>
      <c r="X38" s="28">
        <v>2621</v>
      </c>
      <c r="Y38" s="28">
        <v>23</v>
      </c>
      <c r="Z38" s="31">
        <v>87.8</v>
      </c>
      <c r="AA38" s="81">
        <v>91</v>
      </c>
      <c r="AB38" s="29">
        <v>11</v>
      </c>
      <c r="AC38" s="42">
        <v>31.482541499713797</v>
      </c>
      <c r="AD38" s="82">
        <f t="shared" si="0"/>
        <v>5</v>
      </c>
      <c r="AE38" s="41">
        <v>5</v>
      </c>
      <c r="AF38" s="43">
        <v>14.310246136233543</v>
      </c>
      <c r="AG38" s="43">
        <f t="shared" si="1"/>
        <v>5</v>
      </c>
      <c r="AH38" s="41">
        <v>0</v>
      </c>
      <c r="AI38" s="43">
        <v>0</v>
      </c>
      <c r="AJ38" s="29">
        <v>94</v>
      </c>
      <c r="AK38" s="28">
        <v>21</v>
      </c>
      <c r="AL38" s="28">
        <v>46.3</v>
      </c>
      <c r="AM38" s="28">
        <v>5</v>
      </c>
      <c r="AN38" s="28" t="s">
        <v>390</v>
      </c>
      <c r="AO38" s="28" t="s">
        <v>389</v>
      </c>
      <c r="AP38" s="28">
        <v>12</v>
      </c>
      <c r="AQ38" s="28" t="s">
        <v>391</v>
      </c>
      <c r="AR38" s="28" t="s">
        <v>386</v>
      </c>
      <c r="AS38" s="28" t="s">
        <v>387</v>
      </c>
      <c r="AT38" s="44" t="s">
        <v>388</v>
      </c>
    </row>
    <row r="39" spans="2:46" s="12" customFormat="1" ht="15" customHeight="1">
      <c r="B39" s="78" t="s">
        <v>392</v>
      </c>
      <c r="C39" s="79">
        <v>1</v>
      </c>
      <c r="D39" s="79" t="s">
        <v>181</v>
      </c>
      <c r="E39" s="80">
        <v>6</v>
      </c>
      <c r="F39" s="40">
        <v>216</v>
      </c>
      <c r="G39" s="28" t="s">
        <v>554</v>
      </c>
      <c r="H39" s="31">
        <v>0</v>
      </c>
      <c r="I39" s="31"/>
      <c r="J39" s="31"/>
      <c r="K39" s="41">
        <v>5246</v>
      </c>
      <c r="L39" s="29">
        <v>1324</v>
      </c>
      <c r="M39" s="29">
        <v>3922</v>
      </c>
      <c r="N39" s="29">
        <v>766</v>
      </c>
      <c r="O39" s="29">
        <v>2</v>
      </c>
      <c r="P39" s="31">
        <v>3.812428516965307</v>
      </c>
      <c r="Q39" s="28">
        <v>29</v>
      </c>
      <c r="R39" s="31">
        <v>55.280213495996954</v>
      </c>
      <c r="S39" s="31">
        <v>45.74914220358369</v>
      </c>
      <c r="T39" s="28">
        <v>1</v>
      </c>
      <c r="U39" s="31">
        <v>7.552870090634442</v>
      </c>
      <c r="V39" s="28">
        <v>2</v>
      </c>
      <c r="W39" s="31">
        <v>5.099439061703213</v>
      </c>
      <c r="X39" s="28">
        <v>3922</v>
      </c>
      <c r="Y39" s="28">
        <v>28</v>
      </c>
      <c r="Z39" s="31">
        <v>71.4</v>
      </c>
      <c r="AA39" s="81">
        <v>66</v>
      </c>
      <c r="AB39" s="29">
        <v>12</v>
      </c>
      <c r="AC39" s="42">
        <v>22.874571101791844</v>
      </c>
      <c r="AD39" s="82">
        <f t="shared" si="0"/>
        <v>6</v>
      </c>
      <c r="AE39" s="41">
        <v>3</v>
      </c>
      <c r="AF39" s="43">
        <v>5.718642775447961</v>
      </c>
      <c r="AG39" s="43">
        <f t="shared" si="1"/>
        <v>6</v>
      </c>
      <c r="AH39" s="41">
        <v>1</v>
      </c>
      <c r="AI39" s="43">
        <v>19.062142584826535</v>
      </c>
      <c r="AJ39" s="29">
        <v>159</v>
      </c>
      <c r="AK39" s="28">
        <v>21</v>
      </c>
      <c r="AL39" s="28">
        <v>46.3</v>
      </c>
      <c r="AM39" s="28">
        <v>5</v>
      </c>
      <c r="AN39" s="28" t="s">
        <v>394</v>
      </c>
      <c r="AO39" s="28" t="s">
        <v>389</v>
      </c>
      <c r="AP39" s="28">
        <v>14</v>
      </c>
      <c r="AQ39" s="28" t="s">
        <v>395</v>
      </c>
      <c r="AR39" s="28" t="s">
        <v>393</v>
      </c>
      <c r="AS39" s="28" t="s">
        <v>156</v>
      </c>
      <c r="AT39" s="44" t="s">
        <v>157</v>
      </c>
    </row>
    <row r="40" spans="2:46" s="12" customFormat="1" ht="15" customHeight="1">
      <c r="B40" s="78" t="s">
        <v>396</v>
      </c>
      <c r="C40" s="79"/>
      <c r="D40" s="79"/>
      <c r="E40" s="80">
        <v>7</v>
      </c>
      <c r="F40" s="40">
        <v>7</v>
      </c>
      <c r="G40" s="28" t="s">
        <v>555</v>
      </c>
      <c r="H40" s="31">
        <v>4.545454545454546</v>
      </c>
      <c r="I40" s="31">
        <v>-0.10570845454545452</v>
      </c>
      <c r="J40" s="31">
        <v>-2.272731670454347</v>
      </c>
      <c r="K40" s="41">
        <v>18215</v>
      </c>
      <c r="L40" s="29">
        <v>4496</v>
      </c>
      <c r="M40" s="29">
        <v>13719</v>
      </c>
      <c r="N40" s="29">
        <v>2694</v>
      </c>
      <c r="O40" s="29">
        <v>92</v>
      </c>
      <c r="P40" s="31">
        <v>50.507823222618725</v>
      </c>
      <c r="Q40" s="28">
        <v>83</v>
      </c>
      <c r="R40" s="31">
        <v>45.5668405160582</v>
      </c>
      <c r="S40" s="31">
        <v>62.03678287125995</v>
      </c>
      <c r="T40" s="28">
        <v>11</v>
      </c>
      <c r="U40" s="31">
        <v>24.466192170818506</v>
      </c>
      <c r="V40" s="28">
        <v>39</v>
      </c>
      <c r="W40" s="31">
        <v>28.427727968510826</v>
      </c>
      <c r="X40" s="28">
        <v>13719</v>
      </c>
      <c r="Y40" s="28">
        <v>95</v>
      </c>
      <c r="Z40" s="31">
        <v>69.2</v>
      </c>
      <c r="AA40" s="81">
        <v>63</v>
      </c>
      <c r="AB40" s="29">
        <v>70</v>
      </c>
      <c r="AC40" s="42">
        <v>38.42986549547077</v>
      </c>
      <c r="AD40" s="82">
        <f t="shared" si="0"/>
        <v>7</v>
      </c>
      <c r="AE40" s="41">
        <v>25</v>
      </c>
      <c r="AF40" s="43">
        <v>13.724951962668131</v>
      </c>
      <c r="AG40" s="43">
        <f t="shared" si="1"/>
        <v>7</v>
      </c>
      <c r="AH40" s="41">
        <v>2</v>
      </c>
      <c r="AI40" s="43">
        <v>10.979961570134504</v>
      </c>
      <c r="AJ40" s="29">
        <v>142</v>
      </c>
      <c r="AK40" s="28">
        <v>21.5</v>
      </c>
      <c r="AL40" s="28">
        <v>54.1</v>
      </c>
      <c r="AM40" s="28">
        <v>4</v>
      </c>
      <c r="AN40" s="28" t="s">
        <v>398</v>
      </c>
      <c r="AO40" s="28" t="s">
        <v>151</v>
      </c>
      <c r="AP40" s="28">
        <v>12</v>
      </c>
      <c r="AQ40" s="28" t="s">
        <v>391</v>
      </c>
      <c r="AR40" s="28" t="s">
        <v>397</v>
      </c>
      <c r="AS40" s="28" t="s">
        <v>381</v>
      </c>
      <c r="AT40" s="44" t="s">
        <v>382</v>
      </c>
    </row>
    <row r="41" spans="2:46" s="12" customFormat="1" ht="15" customHeight="1">
      <c r="B41" s="78" t="s">
        <v>399</v>
      </c>
      <c r="C41" s="79">
        <v>1</v>
      </c>
      <c r="D41" s="79" t="s">
        <v>181</v>
      </c>
      <c r="E41" s="80">
        <v>8</v>
      </c>
      <c r="F41" s="40">
        <v>205</v>
      </c>
      <c r="G41" s="28" t="s">
        <v>556</v>
      </c>
      <c r="H41" s="31">
        <v>2.34375</v>
      </c>
      <c r="I41" s="31">
        <v>0.619612</v>
      </c>
      <c r="J41" s="31">
        <v>35.93749456250022</v>
      </c>
      <c r="K41" s="41">
        <v>5040</v>
      </c>
      <c r="L41" s="29">
        <v>1376</v>
      </c>
      <c r="M41" s="29">
        <v>3664</v>
      </c>
      <c r="N41" s="29">
        <v>767</v>
      </c>
      <c r="O41" s="29">
        <v>2</v>
      </c>
      <c r="P41" s="31">
        <v>3.9682539682539684</v>
      </c>
      <c r="Q41" s="28">
        <v>11</v>
      </c>
      <c r="R41" s="31">
        <v>21.825396825396826</v>
      </c>
      <c r="S41" s="31">
        <v>45.63492063492063</v>
      </c>
      <c r="T41" s="28">
        <v>1</v>
      </c>
      <c r="U41" s="31">
        <v>7.267441860465116</v>
      </c>
      <c r="V41" s="28">
        <v>2</v>
      </c>
      <c r="W41" s="31">
        <v>5.458515283842795</v>
      </c>
      <c r="X41" s="28">
        <v>3664</v>
      </c>
      <c r="Y41" s="28">
        <v>21</v>
      </c>
      <c r="Z41" s="31">
        <v>57.3</v>
      </c>
      <c r="AA41" s="81">
        <v>43</v>
      </c>
      <c r="AB41" s="29">
        <v>1</v>
      </c>
      <c r="AC41" s="42">
        <v>1.9841269841269842</v>
      </c>
      <c r="AD41" s="82">
        <f t="shared" si="0"/>
        <v>8</v>
      </c>
      <c r="AE41" s="41">
        <v>1</v>
      </c>
      <c r="AF41" s="43">
        <v>1.9841269841269842</v>
      </c>
      <c r="AG41" s="43">
        <f t="shared" si="1"/>
        <v>8</v>
      </c>
      <c r="AH41" s="41">
        <v>0</v>
      </c>
      <c r="AI41" s="43">
        <v>0</v>
      </c>
      <c r="AJ41" s="29">
        <v>19</v>
      </c>
      <c r="AK41" s="28">
        <v>21</v>
      </c>
      <c r="AL41" s="28">
        <v>46.3</v>
      </c>
      <c r="AM41" s="28">
        <v>2</v>
      </c>
      <c r="AN41" s="28" t="s">
        <v>401</v>
      </c>
      <c r="AO41" s="28" t="s">
        <v>158</v>
      </c>
      <c r="AP41" s="28">
        <v>5</v>
      </c>
      <c r="AQ41" s="28" t="s">
        <v>402</v>
      </c>
      <c r="AR41" s="28" t="s">
        <v>400</v>
      </c>
      <c r="AS41" s="28" t="s">
        <v>156</v>
      </c>
      <c r="AT41" s="44" t="s">
        <v>157</v>
      </c>
    </row>
    <row r="42" spans="2:46" s="12" customFormat="1" ht="15" customHeight="1">
      <c r="B42" s="78" t="s">
        <v>403</v>
      </c>
      <c r="C42" s="79"/>
      <c r="D42" s="79"/>
      <c r="E42" s="80">
        <v>9</v>
      </c>
      <c r="F42" s="40">
        <v>9</v>
      </c>
      <c r="G42" s="28" t="s">
        <v>557</v>
      </c>
      <c r="H42" s="31">
        <v>1.858736059479554</v>
      </c>
      <c r="I42" s="31">
        <v>-5.448955940520446</v>
      </c>
      <c r="J42" s="31">
        <v>-74.56466337826562</v>
      </c>
      <c r="K42" s="41">
        <v>18067</v>
      </c>
      <c r="L42" s="29">
        <v>4925</v>
      </c>
      <c r="M42" s="29">
        <v>13142</v>
      </c>
      <c r="N42" s="29">
        <v>2756</v>
      </c>
      <c r="O42" s="29">
        <v>33</v>
      </c>
      <c r="P42" s="31">
        <v>18.26534565782919</v>
      </c>
      <c r="Q42" s="28">
        <v>52</v>
      </c>
      <c r="R42" s="31">
        <v>28.78175679415509</v>
      </c>
      <c r="S42" s="31">
        <v>27.121270825261526</v>
      </c>
      <c r="T42" s="28">
        <v>5</v>
      </c>
      <c r="U42" s="31">
        <v>10.152284263959391</v>
      </c>
      <c r="V42" s="28">
        <v>21</v>
      </c>
      <c r="W42" s="31">
        <v>15.979302998021609</v>
      </c>
      <c r="X42" s="28">
        <v>13142</v>
      </c>
      <c r="Y42" s="28">
        <v>78</v>
      </c>
      <c r="Z42" s="31">
        <v>59.4</v>
      </c>
      <c r="AA42" s="81">
        <v>47</v>
      </c>
      <c r="AB42" s="29">
        <v>57</v>
      </c>
      <c r="AC42" s="42">
        <v>31.549233408977695</v>
      </c>
      <c r="AD42" s="82">
        <f t="shared" si="0"/>
        <v>9</v>
      </c>
      <c r="AE42" s="41">
        <v>5</v>
      </c>
      <c r="AF42" s="43">
        <v>2.7674766148226047</v>
      </c>
      <c r="AG42" s="43">
        <f t="shared" si="1"/>
        <v>9</v>
      </c>
      <c r="AH42" s="41">
        <v>2</v>
      </c>
      <c r="AI42" s="43">
        <v>11.069906459290419</v>
      </c>
      <c r="AJ42" s="29">
        <v>144</v>
      </c>
      <c r="AK42" s="28">
        <v>22.2</v>
      </c>
      <c r="AL42" s="28">
        <v>50</v>
      </c>
      <c r="AM42" s="28">
        <v>5</v>
      </c>
      <c r="AN42" s="28" t="s">
        <v>407</v>
      </c>
      <c r="AO42" s="28" t="s">
        <v>389</v>
      </c>
      <c r="AP42" s="28">
        <v>13</v>
      </c>
      <c r="AQ42" s="28" t="s">
        <v>408</v>
      </c>
      <c r="AR42" s="28" t="s">
        <v>404</v>
      </c>
      <c r="AS42" s="28" t="s">
        <v>405</v>
      </c>
      <c r="AT42" s="44" t="s">
        <v>406</v>
      </c>
    </row>
    <row r="43" spans="2:46" s="12" customFormat="1" ht="15" customHeight="1">
      <c r="B43" s="78" t="s">
        <v>411</v>
      </c>
      <c r="C43" s="79">
        <v>1</v>
      </c>
      <c r="D43" s="79" t="s">
        <v>181</v>
      </c>
      <c r="E43" s="80">
        <v>10</v>
      </c>
      <c r="F43" s="40">
        <v>214</v>
      </c>
      <c r="G43" s="28" t="s">
        <v>558</v>
      </c>
      <c r="H43" s="31">
        <v>1.9704433497536946</v>
      </c>
      <c r="I43" s="31">
        <v>-0.16859365024630546</v>
      </c>
      <c r="J43" s="31">
        <v>-7.881754745070116</v>
      </c>
      <c r="K43" s="41">
        <v>3422</v>
      </c>
      <c r="L43" s="29">
        <v>863</v>
      </c>
      <c r="M43" s="29">
        <v>2559</v>
      </c>
      <c r="N43" s="29">
        <v>528</v>
      </c>
      <c r="O43" s="29">
        <v>4</v>
      </c>
      <c r="P43" s="31">
        <v>11.689070718877849</v>
      </c>
      <c r="Q43" s="28">
        <v>22</v>
      </c>
      <c r="R43" s="31">
        <v>64.28988895382817</v>
      </c>
      <c r="S43" s="31">
        <v>29.222676797194623</v>
      </c>
      <c r="T43" s="28">
        <v>2</v>
      </c>
      <c r="U43" s="31">
        <v>23.174971031286212</v>
      </c>
      <c r="V43" s="28">
        <v>5</v>
      </c>
      <c r="W43" s="31">
        <v>19.538882375928097</v>
      </c>
      <c r="X43" s="28">
        <v>2559</v>
      </c>
      <c r="Y43" s="28">
        <v>13</v>
      </c>
      <c r="Z43" s="31">
        <v>50.8</v>
      </c>
      <c r="AA43" s="81">
        <v>32</v>
      </c>
      <c r="AB43" s="29">
        <v>9</v>
      </c>
      <c r="AC43" s="42">
        <v>26.30040911747516</v>
      </c>
      <c r="AD43" s="82">
        <f t="shared" si="0"/>
        <v>10</v>
      </c>
      <c r="AE43" s="41">
        <v>0</v>
      </c>
      <c r="AF43" s="43">
        <v>0</v>
      </c>
      <c r="AG43" s="43">
        <f t="shared" si="1"/>
        <v>10</v>
      </c>
      <c r="AH43" s="41">
        <v>0</v>
      </c>
      <c r="AI43" s="43">
        <v>0</v>
      </c>
      <c r="AJ43" s="29">
        <v>8</v>
      </c>
      <c r="AK43" s="28">
        <v>21</v>
      </c>
      <c r="AL43" s="28">
        <v>46.3</v>
      </c>
      <c r="AM43" s="28">
        <v>5</v>
      </c>
      <c r="AN43" s="28" t="s">
        <v>394</v>
      </c>
      <c r="AO43" s="28" t="s">
        <v>389</v>
      </c>
      <c r="AP43" s="28">
        <v>14</v>
      </c>
      <c r="AQ43" s="28" t="s">
        <v>395</v>
      </c>
      <c r="AR43" s="28" t="s">
        <v>412</v>
      </c>
      <c r="AS43" s="28" t="s">
        <v>387</v>
      </c>
      <c r="AT43" s="44" t="s">
        <v>388</v>
      </c>
    </row>
    <row r="44" spans="2:46" s="12" customFormat="1" ht="15" customHeight="1">
      <c r="B44" s="78" t="s">
        <v>413</v>
      </c>
      <c r="C44" s="79"/>
      <c r="D44" s="79"/>
      <c r="E44" s="80">
        <v>11</v>
      </c>
      <c r="F44" s="40">
        <v>11</v>
      </c>
      <c r="G44" s="28" t="s">
        <v>559</v>
      </c>
      <c r="H44" s="31">
        <v>11.052631578947368</v>
      </c>
      <c r="I44" s="31">
        <v>2.3569795789473673</v>
      </c>
      <c r="J44" s="31">
        <v>27.105265700000036</v>
      </c>
      <c r="K44" s="41">
        <v>19587</v>
      </c>
      <c r="L44" s="29">
        <v>4198</v>
      </c>
      <c r="M44" s="29">
        <v>15389</v>
      </c>
      <c r="N44" s="29">
        <v>2575</v>
      </c>
      <c r="O44" s="29">
        <v>100</v>
      </c>
      <c r="P44" s="31">
        <v>51.05427068974319</v>
      </c>
      <c r="Q44" s="28">
        <v>129</v>
      </c>
      <c r="R44" s="31">
        <v>65.86000918976872</v>
      </c>
      <c r="S44" s="31">
        <v>15.826823913820391</v>
      </c>
      <c r="T44" s="28">
        <v>11</v>
      </c>
      <c r="U44" s="31">
        <v>26.202953787517867</v>
      </c>
      <c r="V44" s="28">
        <v>94</v>
      </c>
      <c r="W44" s="31">
        <v>61.082591461433495</v>
      </c>
      <c r="X44" s="28">
        <v>15389</v>
      </c>
      <c r="Y44" s="28">
        <v>162</v>
      </c>
      <c r="Z44" s="31">
        <v>105.3</v>
      </c>
      <c r="AA44" s="81">
        <v>114</v>
      </c>
      <c r="AB44" s="29">
        <v>43</v>
      </c>
      <c r="AC44" s="42">
        <v>21.953336396589574</v>
      </c>
      <c r="AD44" s="82">
        <f t="shared" si="0"/>
        <v>11</v>
      </c>
      <c r="AE44" s="41">
        <v>11</v>
      </c>
      <c r="AF44" s="43">
        <v>5.6159697758717515</v>
      </c>
      <c r="AG44" s="43">
        <f t="shared" si="1"/>
        <v>11</v>
      </c>
      <c r="AH44" s="41">
        <v>0</v>
      </c>
      <c r="AI44" s="43">
        <v>0</v>
      </c>
      <c r="AJ44" s="29">
        <v>60</v>
      </c>
      <c r="AK44" s="28">
        <v>25.8</v>
      </c>
      <c r="AL44" s="28">
        <v>50.1</v>
      </c>
      <c r="AM44" s="28">
        <v>4</v>
      </c>
      <c r="AN44" s="28" t="s">
        <v>383</v>
      </c>
      <c r="AO44" s="28" t="s">
        <v>151</v>
      </c>
      <c r="AP44" s="28">
        <v>11</v>
      </c>
      <c r="AQ44" s="28" t="s">
        <v>384</v>
      </c>
      <c r="AR44" s="28" t="s">
        <v>414</v>
      </c>
      <c r="AS44" s="28" t="s">
        <v>381</v>
      </c>
      <c r="AT44" s="44" t="s">
        <v>382</v>
      </c>
    </row>
    <row r="45" spans="2:46" s="12" customFormat="1" ht="15" customHeight="1">
      <c r="B45" s="78" t="s">
        <v>415</v>
      </c>
      <c r="C45" s="79">
        <v>1</v>
      </c>
      <c r="D45" s="79" t="s">
        <v>180</v>
      </c>
      <c r="E45" s="80">
        <v>12</v>
      </c>
      <c r="F45" s="40">
        <v>12</v>
      </c>
      <c r="G45" s="28" t="s">
        <v>560</v>
      </c>
      <c r="H45" s="31">
        <v>1.1764705882352942</v>
      </c>
      <c r="I45" s="31">
        <v>-10.417732411764707</v>
      </c>
      <c r="J45" s="31">
        <v>-89.85294126525736</v>
      </c>
      <c r="K45" s="41">
        <v>5017</v>
      </c>
      <c r="L45" s="29">
        <v>1304</v>
      </c>
      <c r="M45" s="29">
        <v>3713</v>
      </c>
      <c r="N45" s="29">
        <v>774</v>
      </c>
      <c r="O45" s="29">
        <v>11</v>
      </c>
      <c r="P45" s="31">
        <v>21.925453458241975</v>
      </c>
      <c r="Q45" s="28">
        <v>15</v>
      </c>
      <c r="R45" s="31">
        <v>29.89834562487542</v>
      </c>
      <c r="S45" s="31">
        <v>17.939007374925254</v>
      </c>
      <c r="T45" s="28">
        <v>0</v>
      </c>
      <c r="U45" s="31">
        <v>0</v>
      </c>
      <c r="V45" s="28">
        <v>5</v>
      </c>
      <c r="W45" s="31">
        <v>13.4661998384056</v>
      </c>
      <c r="X45" s="28">
        <v>3713</v>
      </c>
      <c r="Y45" s="28">
        <v>28</v>
      </c>
      <c r="Z45" s="31">
        <v>75.4</v>
      </c>
      <c r="AA45" s="81">
        <v>73</v>
      </c>
      <c r="AB45" s="29">
        <v>9</v>
      </c>
      <c r="AC45" s="42">
        <v>17.939007374925254</v>
      </c>
      <c r="AD45" s="82">
        <f t="shared" si="0"/>
        <v>12</v>
      </c>
      <c r="AE45" s="41">
        <v>7</v>
      </c>
      <c r="AF45" s="43">
        <v>13.95256129160853</v>
      </c>
      <c r="AG45" s="43">
        <f t="shared" si="1"/>
        <v>12</v>
      </c>
      <c r="AH45" s="41">
        <v>0</v>
      </c>
      <c r="AI45" s="43">
        <v>0</v>
      </c>
      <c r="AJ45" s="29">
        <v>93</v>
      </c>
      <c r="AK45" s="28">
        <v>21</v>
      </c>
      <c r="AL45" s="28">
        <v>46.3</v>
      </c>
      <c r="AM45" s="28">
        <v>4</v>
      </c>
      <c r="AN45" s="28" t="s">
        <v>152</v>
      </c>
      <c r="AO45" s="28" t="s">
        <v>151</v>
      </c>
      <c r="AP45" s="28">
        <v>10</v>
      </c>
      <c r="AQ45" s="28" t="s">
        <v>153</v>
      </c>
      <c r="AR45" s="28" t="s">
        <v>416</v>
      </c>
      <c r="AS45" s="28" t="s">
        <v>149</v>
      </c>
      <c r="AT45" s="44" t="s">
        <v>150</v>
      </c>
    </row>
    <row r="46" spans="2:46" s="12" customFormat="1" ht="15" customHeight="1">
      <c r="B46" s="78" t="s">
        <v>417</v>
      </c>
      <c r="C46" s="79">
        <v>1</v>
      </c>
      <c r="D46" s="79" t="s">
        <v>180</v>
      </c>
      <c r="E46" s="80">
        <v>13</v>
      </c>
      <c r="F46" s="40">
        <v>901</v>
      </c>
      <c r="G46" s="28" t="s">
        <v>561</v>
      </c>
      <c r="H46" s="31">
        <v>11.16751269035533</v>
      </c>
      <c r="I46" s="31">
        <v>-5.733895309644669</v>
      </c>
      <c r="J46" s="31">
        <v>-33.925548153412244</v>
      </c>
      <c r="K46" s="41">
        <v>2357</v>
      </c>
      <c r="L46" s="29">
        <v>553</v>
      </c>
      <c r="M46" s="29">
        <v>1804</v>
      </c>
      <c r="N46" s="29">
        <v>334</v>
      </c>
      <c r="O46" s="29">
        <v>3</v>
      </c>
      <c r="P46" s="31">
        <v>12.728044123886297</v>
      </c>
      <c r="Q46" s="28">
        <v>8</v>
      </c>
      <c r="R46" s="31">
        <v>33.941450997030124</v>
      </c>
      <c r="S46" s="31">
        <v>16.970725498515062</v>
      </c>
      <c r="T46" s="28">
        <v>0</v>
      </c>
      <c r="U46" s="31">
        <v>0</v>
      </c>
      <c r="V46" s="28">
        <v>4</v>
      </c>
      <c r="W46" s="31">
        <v>22.172949002217294</v>
      </c>
      <c r="X46" s="28">
        <v>1804</v>
      </c>
      <c r="Y46" s="28">
        <v>29</v>
      </c>
      <c r="Z46" s="31">
        <v>160.8</v>
      </c>
      <c r="AA46" s="81">
        <v>146</v>
      </c>
      <c r="AB46" s="29">
        <v>15</v>
      </c>
      <c r="AC46" s="42">
        <v>63.64022061943148</v>
      </c>
      <c r="AD46" s="82">
        <f t="shared" si="0"/>
        <v>13</v>
      </c>
      <c r="AE46" s="41">
        <v>1</v>
      </c>
      <c r="AF46" s="43">
        <v>4.2426813746287655</v>
      </c>
      <c r="AG46" s="43">
        <f t="shared" si="1"/>
        <v>13</v>
      </c>
      <c r="AH46" s="41">
        <v>0</v>
      </c>
      <c r="AI46" s="43">
        <v>0</v>
      </c>
      <c r="AJ46" s="29">
        <v>44</v>
      </c>
      <c r="AK46" s="28">
        <v>21</v>
      </c>
      <c r="AL46" s="28">
        <v>46.3</v>
      </c>
      <c r="AM46" s="28">
        <v>3</v>
      </c>
      <c r="AN46" s="28" t="s">
        <v>562</v>
      </c>
      <c r="AO46" s="28" t="s">
        <v>165</v>
      </c>
      <c r="AP46" s="28">
        <v>9</v>
      </c>
      <c r="AQ46" s="28" t="s">
        <v>563</v>
      </c>
      <c r="AR46" s="28" t="s">
        <v>418</v>
      </c>
      <c r="AS46" s="28" t="s">
        <v>419</v>
      </c>
      <c r="AT46" s="44" t="s">
        <v>420</v>
      </c>
    </row>
    <row r="47" spans="2:46" s="12" customFormat="1" ht="15" customHeight="1">
      <c r="B47" s="78" t="s">
        <v>564</v>
      </c>
      <c r="C47" s="79"/>
      <c r="D47" s="79"/>
      <c r="E47" s="80">
        <v>14</v>
      </c>
      <c r="F47" s="40">
        <v>14</v>
      </c>
      <c r="G47" s="28" t="s">
        <v>229</v>
      </c>
      <c r="H47" s="31">
        <v>5.172413793103448</v>
      </c>
      <c r="I47" s="31">
        <v>-0.6853272068965515</v>
      </c>
      <c r="J47" s="31">
        <v>-11.69951363326838</v>
      </c>
      <c r="K47" s="41">
        <v>28683</v>
      </c>
      <c r="L47" s="29">
        <v>5928</v>
      </c>
      <c r="M47" s="29">
        <v>22755</v>
      </c>
      <c r="N47" s="29">
        <v>3380</v>
      </c>
      <c r="O47" s="29">
        <v>250</v>
      </c>
      <c r="P47" s="31">
        <v>87.15964159955374</v>
      </c>
      <c r="Q47" s="28">
        <v>236</v>
      </c>
      <c r="R47" s="31">
        <v>82.27870166997873</v>
      </c>
      <c r="S47" s="31">
        <v>27.193808179060767</v>
      </c>
      <c r="T47" s="28">
        <v>10</v>
      </c>
      <c r="U47" s="31">
        <v>16.869095816464238</v>
      </c>
      <c r="V47" s="28">
        <v>69</v>
      </c>
      <c r="W47" s="31">
        <v>30.32300593276203</v>
      </c>
      <c r="X47" s="28">
        <v>22755</v>
      </c>
      <c r="Y47" s="28">
        <v>259</v>
      </c>
      <c r="Z47" s="31">
        <v>113.8</v>
      </c>
      <c r="AA47" s="81">
        <v>125</v>
      </c>
      <c r="AB47" s="29">
        <v>64</v>
      </c>
      <c r="AC47" s="42">
        <v>22.312868249485756</v>
      </c>
      <c r="AD47" s="82">
        <f t="shared" si="0"/>
        <v>14</v>
      </c>
      <c r="AE47" s="41">
        <v>22</v>
      </c>
      <c r="AF47" s="43">
        <v>7.6700484607607295</v>
      </c>
      <c r="AG47" s="43">
        <f t="shared" si="1"/>
        <v>14</v>
      </c>
      <c r="AH47" s="41">
        <v>0</v>
      </c>
      <c r="AI47" s="43">
        <v>0</v>
      </c>
      <c r="AJ47" s="29">
        <v>76</v>
      </c>
      <c r="AK47" s="28">
        <v>21</v>
      </c>
      <c r="AL47" s="28">
        <v>46.3</v>
      </c>
      <c r="AM47" s="28">
        <v>2</v>
      </c>
      <c r="AN47" s="28" t="s">
        <v>401</v>
      </c>
      <c r="AO47" s="28" t="s">
        <v>158</v>
      </c>
      <c r="AP47" s="28">
        <v>5</v>
      </c>
      <c r="AQ47" s="28" t="s">
        <v>402</v>
      </c>
      <c r="AR47" s="28" t="s">
        <v>565</v>
      </c>
      <c r="AS47" s="28" t="s">
        <v>156</v>
      </c>
      <c r="AT47" s="44" t="s">
        <v>157</v>
      </c>
    </row>
    <row r="48" spans="2:46" s="12" customFormat="1" ht="15" customHeight="1">
      <c r="B48" s="78" t="s">
        <v>566</v>
      </c>
      <c r="C48" s="79" t="s">
        <v>182</v>
      </c>
      <c r="D48" s="79"/>
      <c r="E48" s="80">
        <v>15</v>
      </c>
      <c r="F48" s="40">
        <v>15</v>
      </c>
      <c r="G48" s="28" t="s">
        <v>230</v>
      </c>
      <c r="H48" s="31">
        <v>25.940860215053764</v>
      </c>
      <c r="I48" s="31">
        <v>2.3367992150537624</v>
      </c>
      <c r="J48" s="31">
        <v>9.8999880361848</v>
      </c>
      <c r="K48" s="41">
        <v>139529</v>
      </c>
      <c r="L48" s="29">
        <v>39672</v>
      </c>
      <c r="M48" s="29">
        <v>99857</v>
      </c>
      <c r="N48" s="29">
        <v>23459</v>
      </c>
      <c r="O48" s="29">
        <v>602</v>
      </c>
      <c r="P48" s="31">
        <v>43.14515262060217</v>
      </c>
      <c r="Q48" s="28">
        <v>2686</v>
      </c>
      <c r="R48" s="31">
        <v>192.5047839517233</v>
      </c>
      <c r="S48" s="31">
        <v>5.303556966652094</v>
      </c>
      <c r="T48" s="28">
        <v>111</v>
      </c>
      <c r="U48" s="31">
        <v>27.979431336963096</v>
      </c>
      <c r="V48" s="28">
        <v>1268</v>
      </c>
      <c r="W48" s="31">
        <v>126.98158366464044</v>
      </c>
      <c r="X48" s="28">
        <v>99857</v>
      </c>
      <c r="Y48" s="28">
        <v>2795</v>
      </c>
      <c r="Z48" s="31">
        <v>279.9</v>
      </c>
      <c r="AA48" s="81">
        <v>163</v>
      </c>
      <c r="AB48" s="29">
        <v>815</v>
      </c>
      <c r="AC48" s="42">
        <v>58.410796321911576</v>
      </c>
      <c r="AD48" s="82">
        <f t="shared" si="0"/>
        <v>15</v>
      </c>
      <c r="AE48" s="41">
        <v>65</v>
      </c>
      <c r="AF48" s="43">
        <v>4.658529768005217</v>
      </c>
      <c r="AG48" s="43">
        <f t="shared" si="1"/>
        <v>15</v>
      </c>
      <c r="AH48" s="41">
        <v>3</v>
      </c>
      <c r="AI48" s="43">
        <v>2.1500906621562543</v>
      </c>
      <c r="AJ48" s="29">
        <v>107</v>
      </c>
      <c r="AK48" s="28">
        <v>27.2</v>
      </c>
      <c r="AL48" s="28">
        <v>35.4</v>
      </c>
      <c r="AM48" s="28">
        <v>1</v>
      </c>
      <c r="AN48" s="28" t="s">
        <v>569</v>
      </c>
      <c r="AO48" s="28" t="s">
        <v>568</v>
      </c>
      <c r="AP48" s="28">
        <v>3</v>
      </c>
      <c r="AQ48" s="28" t="s">
        <v>236</v>
      </c>
      <c r="AR48" s="28" t="s">
        <v>567</v>
      </c>
      <c r="AS48" s="28" t="s">
        <v>405</v>
      </c>
      <c r="AT48" s="44" t="s">
        <v>406</v>
      </c>
    </row>
    <row r="49" spans="2:46" s="12" customFormat="1" ht="15" customHeight="1">
      <c r="B49" s="78" t="s">
        <v>237</v>
      </c>
      <c r="C49" s="79">
        <v>1</v>
      </c>
      <c r="D49" s="79" t="s">
        <v>181</v>
      </c>
      <c r="E49" s="80">
        <v>16</v>
      </c>
      <c r="F49" s="40">
        <v>212</v>
      </c>
      <c r="G49" s="28" t="s">
        <v>39</v>
      </c>
      <c r="H49" s="31">
        <v>6</v>
      </c>
      <c r="I49" s="31">
        <v>-0.12244899999999959</v>
      </c>
      <c r="J49" s="31">
        <v>-2.000000326666659</v>
      </c>
      <c r="K49" s="41">
        <v>1824</v>
      </c>
      <c r="L49" s="29">
        <v>403</v>
      </c>
      <c r="M49" s="29">
        <v>1421</v>
      </c>
      <c r="N49" s="29">
        <v>262</v>
      </c>
      <c r="O49" s="29">
        <v>0</v>
      </c>
      <c r="P49" s="31">
        <v>0</v>
      </c>
      <c r="Q49" s="28">
        <v>0</v>
      </c>
      <c r="R49" s="31">
        <v>0</v>
      </c>
      <c r="S49" s="31">
        <v>5.482456140350877</v>
      </c>
      <c r="T49" s="28">
        <v>0</v>
      </c>
      <c r="U49" s="31">
        <v>0</v>
      </c>
      <c r="V49" s="28">
        <v>0</v>
      </c>
      <c r="W49" s="31">
        <v>0</v>
      </c>
      <c r="X49" s="28">
        <v>1421</v>
      </c>
      <c r="Y49" s="28">
        <v>3</v>
      </c>
      <c r="Z49" s="31">
        <v>21.1</v>
      </c>
      <c r="AA49" s="81">
        <v>6</v>
      </c>
      <c r="AB49" s="29">
        <v>5</v>
      </c>
      <c r="AC49" s="42">
        <v>27.412280701754383</v>
      </c>
      <c r="AD49" s="82">
        <f t="shared" si="0"/>
        <v>16</v>
      </c>
      <c r="AE49" s="41">
        <v>0</v>
      </c>
      <c r="AF49" s="43">
        <v>0</v>
      </c>
      <c r="AG49" s="43">
        <f t="shared" si="1"/>
        <v>16</v>
      </c>
      <c r="AH49" s="41">
        <v>0</v>
      </c>
      <c r="AI49" s="43">
        <v>0</v>
      </c>
      <c r="AJ49" s="29">
        <v>9</v>
      </c>
      <c r="AK49" s="28">
        <v>21</v>
      </c>
      <c r="AL49" s="28">
        <v>46.3</v>
      </c>
      <c r="AM49" s="28">
        <v>5</v>
      </c>
      <c r="AN49" s="28" t="s">
        <v>407</v>
      </c>
      <c r="AO49" s="28" t="s">
        <v>389</v>
      </c>
      <c r="AP49" s="28">
        <v>13</v>
      </c>
      <c r="AQ49" s="28" t="s">
        <v>408</v>
      </c>
      <c r="AR49" s="28" t="s">
        <v>238</v>
      </c>
      <c r="AS49" s="28" t="s">
        <v>387</v>
      </c>
      <c r="AT49" s="44" t="s">
        <v>388</v>
      </c>
    </row>
    <row r="50" spans="2:46" s="12" customFormat="1" ht="15" customHeight="1">
      <c r="B50" s="78" t="s">
        <v>239</v>
      </c>
      <c r="C50" s="79" t="s">
        <v>182</v>
      </c>
      <c r="D50" s="79"/>
      <c r="E50" s="80">
        <v>17</v>
      </c>
      <c r="F50" s="40">
        <v>17</v>
      </c>
      <c r="G50" s="28" t="s">
        <v>40</v>
      </c>
      <c r="H50" s="31">
        <v>6.983240223463687</v>
      </c>
      <c r="I50" s="31">
        <v>-5.2003037765363125</v>
      </c>
      <c r="J50" s="31">
        <v>-42.68301387951086</v>
      </c>
      <c r="K50" s="41">
        <v>60062</v>
      </c>
      <c r="L50" s="29">
        <v>13922</v>
      </c>
      <c r="M50" s="29">
        <v>46140</v>
      </c>
      <c r="N50" s="29">
        <v>7905</v>
      </c>
      <c r="O50" s="29">
        <v>286</v>
      </c>
      <c r="P50" s="31">
        <v>47.617461955978825</v>
      </c>
      <c r="Q50" s="28">
        <v>379</v>
      </c>
      <c r="R50" s="31">
        <v>63.10146182278313</v>
      </c>
      <c r="S50" s="31">
        <v>40.12520395591223</v>
      </c>
      <c r="T50" s="28">
        <v>30</v>
      </c>
      <c r="U50" s="31">
        <v>21.5486280706795</v>
      </c>
      <c r="V50" s="28">
        <v>237</v>
      </c>
      <c r="W50" s="31">
        <v>51.365409622886865</v>
      </c>
      <c r="X50" s="28">
        <v>46140</v>
      </c>
      <c r="Y50" s="28">
        <v>806</v>
      </c>
      <c r="Z50" s="31">
        <v>174.7</v>
      </c>
      <c r="AA50" s="81">
        <v>149</v>
      </c>
      <c r="AB50" s="29">
        <v>441</v>
      </c>
      <c r="AC50" s="42">
        <v>73.42412840065266</v>
      </c>
      <c r="AD50" s="82">
        <f t="shared" si="0"/>
        <v>17</v>
      </c>
      <c r="AE50" s="41">
        <v>27</v>
      </c>
      <c r="AF50" s="43">
        <v>4.495354800039959</v>
      </c>
      <c r="AG50" s="43">
        <f t="shared" si="1"/>
        <v>17</v>
      </c>
      <c r="AH50" s="41">
        <v>1</v>
      </c>
      <c r="AI50" s="43">
        <v>1.6649462222370217</v>
      </c>
      <c r="AJ50" s="29">
        <v>104</v>
      </c>
      <c r="AK50" s="28">
        <v>24.3</v>
      </c>
      <c r="AL50" s="28">
        <v>55.8</v>
      </c>
      <c r="AM50" s="28">
        <v>4</v>
      </c>
      <c r="AN50" s="28" t="s">
        <v>398</v>
      </c>
      <c r="AO50" s="28" t="s">
        <v>151</v>
      </c>
      <c r="AP50" s="28">
        <v>12</v>
      </c>
      <c r="AQ50" s="28" t="s">
        <v>391</v>
      </c>
      <c r="AR50" s="28" t="s">
        <v>240</v>
      </c>
      <c r="AS50" s="28" t="s">
        <v>381</v>
      </c>
      <c r="AT50" s="44" t="s">
        <v>382</v>
      </c>
    </row>
    <row r="51" spans="2:46" s="12" customFormat="1" ht="15" customHeight="1">
      <c r="B51" s="78" t="s">
        <v>241</v>
      </c>
      <c r="C51" s="79"/>
      <c r="D51" s="79"/>
      <c r="E51" s="80">
        <v>18</v>
      </c>
      <c r="F51" s="40">
        <v>18</v>
      </c>
      <c r="G51" s="28" t="s">
        <v>115</v>
      </c>
      <c r="H51" s="31">
        <v>0.4291845493562232</v>
      </c>
      <c r="I51" s="31">
        <v>-1.4056774506437768</v>
      </c>
      <c r="J51" s="31">
        <v>-76.60943714806764</v>
      </c>
      <c r="K51" s="41">
        <v>15664</v>
      </c>
      <c r="L51" s="29">
        <v>4288</v>
      </c>
      <c r="M51" s="29">
        <v>11376</v>
      </c>
      <c r="N51" s="29">
        <v>2282</v>
      </c>
      <c r="O51" s="29">
        <v>38</v>
      </c>
      <c r="P51" s="31">
        <v>24.259448416751788</v>
      </c>
      <c r="Q51" s="28">
        <v>23</v>
      </c>
      <c r="R51" s="31">
        <v>14.683350357507662</v>
      </c>
      <c r="S51" s="31">
        <v>21.06741573033708</v>
      </c>
      <c r="T51" s="28">
        <v>5</v>
      </c>
      <c r="U51" s="31">
        <v>11.66044776119403</v>
      </c>
      <c r="V51" s="28">
        <v>14</v>
      </c>
      <c r="W51" s="31">
        <v>12.306610407876232</v>
      </c>
      <c r="X51" s="28">
        <v>11376</v>
      </c>
      <c r="Y51" s="28">
        <v>61</v>
      </c>
      <c r="Z51" s="31">
        <v>53.6</v>
      </c>
      <c r="AA51" s="81">
        <v>35</v>
      </c>
      <c r="AB51" s="29">
        <v>40</v>
      </c>
      <c r="AC51" s="42">
        <v>25.53626149131767</v>
      </c>
      <c r="AD51" s="82">
        <f t="shared" si="0"/>
        <v>18</v>
      </c>
      <c r="AE51" s="41">
        <v>3</v>
      </c>
      <c r="AF51" s="43">
        <v>1.9152196118488254</v>
      </c>
      <c r="AG51" s="43">
        <f t="shared" si="1"/>
        <v>18</v>
      </c>
      <c r="AH51" s="41">
        <v>0</v>
      </c>
      <c r="AI51" s="43">
        <v>0</v>
      </c>
      <c r="AJ51" s="29">
        <v>18</v>
      </c>
      <c r="AK51" s="28">
        <v>22.2</v>
      </c>
      <c r="AL51" s="28">
        <v>50</v>
      </c>
      <c r="AM51" s="28">
        <v>5</v>
      </c>
      <c r="AN51" s="28" t="s">
        <v>407</v>
      </c>
      <c r="AO51" s="28" t="s">
        <v>389</v>
      </c>
      <c r="AP51" s="28">
        <v>13</v>
      </c>
      <c r="AQ51" s="28" t="s">
        <v>408</v>
      </c>
      <c r="AR51" s="28" t="s">
        <v>242</v>
      </c>
      <c r="AS51" s="28" t="s">
        <v>405</v>
      </c>
      <c r="AT51" s="44" t="s">
        <v>406</v>
      </c>
    </row>
    <row r="52" spans="2:46" s="12" customFormat="1" ht="15" customHeight="1">
      <c r="B52" s="78" t="s">
        <v>243</v>
      </c>
      <c r="C52" s="79">
        <v>1</v>
      </c>
      <c r="D52" s="79" t="s">
        <v>180</v>
      </c>
      <c r="E52" s="80">
        <v>19</v>
      </c>
      <c r="F52" s="40">
        <v>903</v>
      </c>
      <c r="G52" s="28" t="s">
        <v>116</v>
      </c>
      <c r="H52" s="31">
        <v>6.7164179104477615</v>
      </c>
      <c r="I52" s="31">
        <v>1.4532599104477617</v>
      </c>
      <c r="J52" s="31">
        <v>27.611937746268715</v>
      </c>
      <c r="K52" s="41">
        <v>7173</v>
      </c>
      <c r="L52" s="29">
        <v>1699</v>
      </c>
      <c r="M52" s="29">
        <v>5474</v>
      </c>
      <c r="N52" s="29">
        <v>1059</v>
      </c>
      <c r="O52" s="29">
        <v>30</v>
      </c>
      <c r="P52" s="31">
        <v>41.82350480970305</v>
      </c>
      <c r="Q52" s="28">
        <v>61</v>
      </c>
      <c r="R52" s="31">
        <v>85.0411264463962</v>
      </c>
      <c r="S52" s="31">
        <v>54.370556252613966</v>
      </c>
      <c r="T52" s="28">
        <v>3</v>
      </c>
      <c r="U52" s="31">
        <v>17.657445556209534</v>
      </c>
      <c r="V52" s="28">
        <v>9</v>
      </c>
      <c r="W52" s="31">
        <v>16.441359152356593</v>
      </c>
      <c r="X52" s="28">
        <v>5474</v>
      </c>
      <c r="Y52" s="28">
        <v>49</v>
      </c>
      <c r="Z52" s="31">
        <v>89.5</v>
      </c>
      <c r="AA52" s="81">
        <v>94</v>
      </c>
      <c r="AB52" s="29">
        <v>4</v>
      </c>
      <c r="AC52" s="42">
        <v>5.576467307960407</v>
      </c>
      <c r="AD52" s="82">
        <f t="shared" si="0"/>
        <v>19</v>
      </c>
      <c r="AE52" s="41">
        <v>2</v>
      </c>
      <c r="AF52" s="43">
        <v>2.7882336539802033</v>
      </c>
      <c r="AG52" s="43">
        <f t="shared" si="1"/>
        <v>19</v>
      </c>
      <c r="AH52" s="41">
        <v>0</v>
      </c>
      <c r="AI52" s="43">
        <v>0</v>
      </c>
      <c r="AJ52" s="29">
        <v>27</v>
      </c>
      <c r="AK52" s="28">
        <v>21</v>
      </c>
      <c r="AL52" s="28">
        <v>46.3</v>
      </c>
      <c r="AM52" s="28">
        <v>3</v>
      </c>
      <c r="AN52" s="28" t="s">
        <v>166</v>
      </c>
      <c r="AO52" s="28" t="s">
        <v>165</v>
      </c>
      <c r="AP52" s="28">
        <v>8</v>
      </c>
      <c r="AQ52" s="28" t="s">
        <v>378</v>
      </c>
      <c r="AR52" s="28" t="s">
        <v>244</v>
      </c>
      <c r="AS52" s="28" t="s">
        <v>163</v>
      </c>
      <c r="AT52" s="44" t="s">
        <v>164</v>
      </c>
    </row>
    <row r="53" spans="2:46" s="12" customFormat="1" ht="15" customHeight="1">
      <c r="B53" s="78" t="s">
        <v>245</v>
      </c>
      <c r="C53" s="79"/>
      <c r="D53" s="79"/>
      <c r="E53" s="80">
        <v>20</v>
      </c>
      <c r="F53" s="40">
        <v>210</v>
      </c>
      <c r="G53" s="28" t="s">
        <v>117</v>
      </c>
      <c r="H53" s="31">
        <v>1.7045454545454544</v>
      </c>
      <c r="I53" s="31">
        <v>-4.406565545454546</v>
      </c>
      <c r="J53" s="31">
        <v>-72.10743750939143</v>
      </c>
      <c r="K53" s="41">
        <v>8190</v>
      </c>
      <c r="L53" s="29">
        <v>2313</v>
      </c>
      <c r="M53" s="29">
        <v>5877</v>
      </c>
      <c r="N53" s="29">
        <v>1255</v>
      </c>
      <c r="O53" s="29">
        <v>8</v>
      </c>
      <c r="P53" s="31">
        <v>9.768009768009769</v>
      </c>
      <c r="Q53" s="28">
        <v>24</v>
      </c>
      <c r="R53" s="31">
        <v>29.304029304029307</v>
      </c>
      <c r="S53" s="31">
        <v>34.18803418803419</v>
      </c>
      <c r="T53" s="28">
        <v>5</v>
      </c>
      <c r="U53" s="31">
        <v>21.616947686986595</v>
      </c>
      <c r="V53" s="28">
        <v>12</v>
      </c>
      <c r="W53" s="31">
        <v>20.41858090862685</v>
      </c>
      <c r="X53" s="28">
        <v>5877</v>
      </c>
      <c r="Y53" s="28">
        <v>60</v>
      </c>
      <c r="Z53" s="31">
        <v>102.1</v>
      </c>
      <c r="AA53" s="81">
        <v>111</v>
      </c>
      <c r="AB53" s="29">
        <v>11</v>
      </c>
      <c r="AC53" s="42">
        <v>13.431013431013431</v>
      </c>
      <c r="AD53" s="82">
        <f t="shared" si="0"/>
        <v>20</v>
      </c>
      <c r="AE53" s="41">
        <v>1</v>
      </c>
      <c r="AF53" s="43">
        <v>1.221001221001221</v>
      </c>
      <c r="AG53" s="43">
        <f t="shared" si="1"/>
        <v>20</v>
      </c>
      <c r="AH53" s="41">
        <v>0</v>
      </c>
      <c r="AI53" s="43">
        <v>0</v>
      </c>
      <c r="AJ53" s="29">
        <v>16</v>
      </c>
      <c r="AK53" s="28">
        <v>21</v>
      </c>
      <c r="AL53" s="28">
        <v>46.3</v>
      </c>
      <c r="AM53" s="28">
        <v>4</v>
      </c>
      <c r="AN53" s="28" t="s">
        <v>398</v>
      </c>
      <c r="AO53" s="28" t="s">
        <v>151</v>
      </c>
      <c r="AP53" s="28">
        <v>12</v>
      </c>
      <c r="AQ53" s="28" t="s">
        <v>391</v>
      </c>
      <c r="AR53" s="28" t="s">
        <v>246</v>
      </c>
      <c r="AS53" s="28" t="s">
        <v>381</v>
      </c>
      <c r="AT53" s="44" t="s">
        <v>382</v>
      </c>
    </row>
    <row r="54" spans="2:46" s="12" customFormat="1" ht="15" customHeight="1">
      <c r="B54" s="78" t="s">
        <v>176</v>
      </c>
      <c r="C54" s="79">
        <v>1</v>
      </c>
      <c r="D54" s="79" t="s">
        <v>181</v>
      </c>
      <c r="E54" s="80">
        <v>21</v>
      </c>
      <c r="F54" s="40">
        <v>201</v>
      </c>
      <c r="G54" s="28" t="s">
        <v>118</v>
      </c>
      <c r="H54" s="31">
        <v>2.857142857142857</v>
      </c>
      <c r="I54" s="31">
        <v>-1.8725871428571428</v>
      </c>
      <c r="J54" s="31">
        <v>-39.591840186588726</v>
      </c>
      <c r="K54" s="41">
        <v>1081</v>
      </c>
      <c r="L54" s="29">
        <v>255</v>
      </c>
      <c r="M54" s="29">
        <v>826</v>
      </c>
      <c r="N54" s="29">
        <v>165</v>
      </c>
      <c r="O54" s="29">
        <v>11</v>
      </c>
      <c r="P54" s="31">
        <v>101.75763182238667</v>
      </c>
      <c r="Q54" s="28">
        <v>9</v>
      </c>
      <c r="R54" s="31">
        <v>83.25624421831637</v>
      </c>
      <c r="S54" s="31">
        <v>37.00277520814061</v>
      </c>
      <c r="T54" s="28">
        <v>7</v>
      </c>
      <c r="U54" s="31">
        <v>274.5098039215686</v>
      </c>
      <c r="V54" s="28">
        <v>4</v>
      </c>
      <c r="W54" s="31">
        <v>48.42615012106537</v>
      </c>
      <c r="X54" s="28">
        <v>826</v>
      </c>
      <c r="Y54" s="28">
        <v>29</v>
      </c>
      <c r="Z54" s="31">
        <v>351.1</v>
      </c>
      <c r="AA54" s="81">
        <v>166</v>
      </c>
      <c r="AB54" s="29">
        <v>2</v>
      </c>
      <c r="AC54" s="42">
        <v>18.501387604070306</v>
      </c>
      <c r="AD54" s="82">
        <f t="shared" si="0"/>
        <v>21</v>
      </c>
      <c r="AE54" s="41">
        <v>1</v>
      </c>
      <c r="AF54" s="43">
        <v>9.250693802035153</v>
      </c>
      <c r="AG54" s="43">
        <f t="shared" si="1"/>
        <v>21</v>
      </c>
      <c r="AH54" s="41">
        <v>0</v>
      </c>
      <c r="AI54" s="43">
        <v>0</v>
      </c>
      <c r="AJ54" s="29">
        <v>81</v>
      </c>
      <c r="AK54" s="28">
        <v>21</v>
      </c>
      <c r="AL54" s="28">
        <v>46.3</v>
      </c>
      <c r="AM54" s="28">
        <v>5</v>
      </c>
      <c r="AN54" s="28" t="s">
        <v>390</v>
      </c>
      <c r="AO54" s="28" t="s">
        <v>389</v>
      </c>
      <c r="AP54" s="28">
        <v>13</v>
      </c>
      <c r="AQ54" s="28" t="s">
        <v>408</v>
      </c>
      <c r="AR54" s="28" t="s">
        <v>247</v>
      </c>
      <c r="AS54" s="28" t="s">
        <v>387</v>
      </c>
      <c r="AT54" s="44" t="s">
        <v>388</v>
      </c>
    </row>
    <row r="55" spans="2:46" s="12" customFormat="1" ht="15" customHeight="1">
      <c r="B55" s="78" t="s">
        <v>248</v>
      </c>
      <c r="C55" s="79">
        <v>1</v>
      </c>
      <c r="D55" s="79" t="s">
        <v>180</v>
      </c>
      <c r="E55" s="80">
        <v>22</v>
      </c>
      <c r="F55" s="40"/>
      <c r="G55" s="28" t="s">
        <v>119</v>
      </c>
      <c r="H55" s="31">
        <v>9.48</v>
      </c>
      <c r="I55" s="31">
        <v>-1.68</v>
      </c>
      <c r="J55" s="31">
        <v>-15.053763440860212</v>
      </c>
      <c r="K55" s="41">
        <v>4692</v>
      </c>
      <c r="L55" s="29">
        <v>1207</v>
      </c>
      <c r="M55" s="29">
        <v>3485</v>
      </c>
      <c r="N55" s="29">
        <v>815</v>
      </c>
      <c r="O55" s="29">
        <v>15</v>
      </c>
      <c r="P55" s="31">
        <v>31.9693094629156</v>
      </c>
      <c r="Q55" s="28">
        <v>21</v>
      </c>
      <c r="R55" s="31">
        <v>44.75703324808184</v>
      </c>
      <c r="S55" s="31">
        <v>17.050298380221655</v>
      </c>
      <c r="T55" s="28">
        <v>1</v>
      </c>
      <c r="U55" s="31">
        <v>8.285004142502071</v>
      </c>
      <c r="V55" s="28">
        <v>2</v>
      </c>
      <c r="W55" s="31">
        <v>5.738880918220947</v>
      </c>
      <c r="X55" s="28">
        <v>3485</v>
      </c>
      <c r="Y55" s="28">
        <v>37</v>
      </c>
      <c r="Z55" s="31">
        <v>106.2</v>
      </c>
      <c r="AA55" s="81">
        <v>116</v>
      </c>
      <c r="AB55" s="29">
        <v>11</v>
      </c>
      <c r="AC55" s="42">
        <v>23.444160272804773</v>
      </c>
      <c r="AD55" s="82">
        <f t="shared" si="0"/>
        <v>22</v>
      </c>
      <c r="AE55" s="41">
        <v>2</v>
      </c>
      <c r="AF55" s="43">
        <v>4.262574595055414</v>
      </c>
      <c r="AG55" s="43">
        <f t="shared" si="1"/>
        <v>22</v>
      </c>
      <c r="AH55" s="41">
        <v>0</v>
      </c>
      <c r="AI55" s="43">
        <v>0</v>
      </c>
      <c r="AJ55" s="29">
        <v>45</v>
      </c>
      <c r="AK55" s="28">
        <v>21</v>
      </c>
      <c r="AL55" s="28">
        <v>46.3</v>
      </c>
      <c r="AM55" s="28">
        <v>3</v>
      </c>
      <c r="AN55" s="28" t="s">
        <v>166</v>
      </c>
      <c r="AO55" s="28" t="s">
        <v>165</v>
      </c>
      <c r="AP55" s="28">
        <v>8</v>
      </c>
      <c r="AQ55" s="28" t="s">
        <v>378</v>
      </c>
      <c r="AR55" s="28" t="s">
        <v>249</v>
      </c>
      <c r="AS55" s="28" t="s">
        <v>163</v>
      </c>
      <c r="AT55" s="44" t="s">
        <v>164</v>
      </c>
    </row>
    <row r="56" spans="2:46" s="12" customFormat="1" ht="15" customHeight="1">
      <c r="B56" s="78" t="s">
        <v>250</v>
      </c>
      <c r="C56" s="79"/>
      <c r="D56" s="79"/>
      <c r="E56" s="80">
        <v>23</v>
      </c>
      <c r="F56" s="40">
        <v>23</v>
      </c>
      <c r="G56" s="28" t="s">
        <v>120</v>
      </c>
      <c r="H56" s="31">
        <v>0.8695652173913043</v>
      </c>
      <c r="I56" s="31">
        <v>-7.051226782608695</v>
      </c>
      <c r="J56" s="31">
        <v>-89.02173902065216</v>
      </c>
      <c r="K56" s="41">
        <v>8840</v>
      </c>
      <c r="L56" s="29">
        <v>2248</v>
      </c>
      <c r="M56" s="29">
        <v>6592</v>
      </c>
      <c r="N56" s="29">
        <v>1185</v>
      </c>
      <c r="O56" s="29">
        <v>13</v>
      </c>
      <c r="P56" s="31">
        <v>14.705882352941176</v>
      </c>
      <c r="Q56" s="28">
        <v>23</v>
      </c>
      <c r="R56" s="31">
        <v>26.018099547511312</v>
      </c>
      <c r="S56" s="31">
        <v>39.59276018099548</v>
      </c>
      <c r="T56" s="28">
        <v>9</v>
      </c>
      <c r="U56" s="31">
        <v>40.0355871886121</v>
      </c>
      <c r="V56" s="28">
        <v>30</v>
      </c>
      <c r="W56" s="31">
        <v>45.509708737864074</v>
      </c>
      <c r="X56" s="28">
        <v>6592</v>
      </c>
      <c r="Y56" s="28">
        <v>52</v>
      </c>
      <c r="Z56" s="31">
        <v>78.9</v>
      </c>
      <c r="AA56" s="81">
        <v>78</v>
      </c>
      <c r="AB56" s="29">
        <v>14</v>
      </c>
      <c r="AC56" s="42">
        <v>15.83710407239819</v>
      </c>
      <c r="AD56" s="82">
        <f t="shared" si="0"/>
        <v>23</v>
      </c>
      <c r="AE56" s="41">
        <v>5</v>
      </c>
      <c r="AF56" s="43">
        <v>5.656108597285068</v>
      </c>
      <c r="AG56" s="43">
        <f t="shared" si="1"/>
        <v>23</v>
      </c>
      <c r="AH56" s="41">
        <v>1</v>
      </c>
      <c r="AI56" s="43">
        <v>11.312217194570135</v>
      </c>
      <c r="AJ56" s="29">
        <v>146</v>
      </c>
      <c r="AK56" s="28">
        <v>21</v>
      </c>
      <c r="AL56" s="28">
        <v>46.3</v>
      </c>
      <c r="AM56" s="28">
        <v>4</v>
      </c>
      <c r="AN56" s="28" t="s">
        <v>383</v>
      </c>
      <c r="AO56" s="28" t="s">
        <v>151</v>
      </c>
      <c r="AP56" s="28">
        <v>11</v>
      </c>
      <c r="AQ56" s="28" t="s">
        <v>384</v>
      </c>
      <c r="AR56" s="28" t="s">
        <v>251</v>
      </c>
      <c r="AS56" s="28" t="s">
        <v>381</v>
      </c>
      <c r="AT56" s="44" t="s">
        <v>382</v>
      </c>
    </row>
    <row r="57" spans="2:46" s="12" customFormat="1" ht="15" customHeight="1">
      <c r="B57" s="78" t="s">
        <v>252</v>
      </c>
      <c r="C57" s="79">
        <v>1</v>
      </c>
      <c r="D57" s="79" t="s">
        <v>180</v>
      </c>
      <c r="E57" s="80">
        <v>24</v>
      </c>
      <c r="F57" s="40">
        <v>211</v>
      </c>
      <c r="G57" s="28" t="s">
        <v>121</v>
      </c>
      <c r="H57" s="31">
        <v>11.29032258064516</v>
      </c>
      <c r="I57" s="31">
        <v>6.744867580645161</v>
      </c>
      <c r="J57" s="31">
        <v>148.38707193548635</v>
      </c>
      <c r="K57" s="41">
        <v>2250</v>
      </c>
      <c r="L57" s="29">
        <v>554</v>
      </c>
      <c r="M57" s="29">
        <v>1696</v>
      </c>
      <c r="N57" s="29">
        <v>317</v>
      </c>
      <c r="O57" s="29">
        <v>6</v>
      </c>
      <c r="P57" s="31">
        <v>26.666666666666664</v>
      </c>
      <c r="Q57" s="28">
        <v>9</v>
      </c>
      <c r="R57" s="31">
        <v>40</v>
      </c>
      <c r="S57" s="31">
        <v>35.55555555555556</v>
      </c>
      <c r="T57" s="28">
        <v>3</v>
      </c>
      <c r="U57" s="31">
        <v>54.151624548736464</v>
      </c>
      <c r="V57" s="28">
        <v>0</v>
      </c>
      <c r="W57" s="31">
        <v>0</v>
      </c>
      <c r="X57" s="28">
        <v>1696</v>
      </c>
      <c r="Y57" s="28">
        <v>34</v>
      </c>
      <c r="Z57" s="31">
        <v>200.5</v>
      </c>
      <c r="AA57" s="81">
        <v>153</v>
      </c>
      <c r="AB57" s="29">
        <v>3</v>
      </c>
      <c r="AC57" s="42">
        <v>13.333333333333332</v>
      </c>
      <c r="AD57" s="82">
        <f t="shared" si="0"/>
        <v>24</v>
      </c>
      <c r="AE57" s="41">
        <v>0</v>
      </c>
      <c r="AF57" s="43">
        <v>0</v>
      </c>
      <c r="AG57" s="43">
        <f t="shared" si="1"/>
        <v>24</v>
      </c>
      <c r="AH57" s="41">
        <v>0</v>
      </c>
      <c r="AI57" s="43">
        <v>0</v>
      </c>
      <c r="AJ57" s="29">
        <v>5</v>
      </c>
      <c r="AK57" s="28">
        <v>25.8</v>
      </c>
      <c r="AL57" s="28">
        <v>50.1</v>
      </c>
      <c r="AM57" s="28">
        <v>3</v>
      </c>
      <c r="AN57" s="28" t="s">
        <v>166</v>
      </c>
      <c r="AO57" s="28" t="s">
        <v>165</v>
      </c>
      <c r="AP57" s="28">
        <v>8</v>
      </c>
      <c r="AQ57" s="28" t="s">
        <v>378</v>
      </c>
      <c r="AR57" s="28" t="s">
        <v>253</v>
      </c>
      <c r="AS57" s="28" t="s">
        <v>163</v>
      </c>
      <c r="AT57" s="44" t="s">
        <v>164</v>
      </c>
    </row>
    <row r="58" spans="2:46" s="12" customFormat="1" ht="15" customHeight="1">
      <c r="B58" s="78" t="s">
        <v>254</v>
      </c>
      <c r="C58" s="79"/>
      <c r="D58" s="79"/>
      <c r="E58" s="80">
        <v>25</v>
      </c>
      <c r="F58" s="40">
        <v>25</v>
      </c>
      <c r="G58" s="28" t="s">
        <v>122</v>
      </c>
      <c r="H58" s="31">
        <v>3.91644908616188</v>
      </c>
      <c r="I58" s="31">
        <v>-2.40223191383812</v>
      </c>
      <c r="J58" s="31">
        <v>-38.01793307555991</v>
      </c>
      <c r="K58" s="41">
        <v>28543</v>
      </c>
      <c r="L58" s="29">
        <v>7202</v>
      </c>
      <c r="M58" s="29">
        <v>21341</v>
      </c>
      <c r="N58" s="29">
        <v>4783</v>
      </c>
      <c r="O58" s="29">
        <v>14</v>
      </c>
      <c r="P58" s="31">
        <v>4.904880355954175</v>
      </c>
      <c r="Q58" s="28">
        <v>63</v>
      </c>
      <c r="R58" s="31">
        <v>22.071961601793785</v>
      </c>
      <c r="S58" s="31">
        <v>38.88869425077953</v>
      </c>
      <c r="T58" s="28">
        <v>16</v>
      </c>
      <c r="U58" s="31">
        <v>22.216051096917525</v>
      </c>
      <c r="V58" s="28">
        <v>56</v>
      </c>
      <c r="W58" s="31">
        <v>26.24056979522984</v>
      </c>
      <c r="X58" s="28">
        <v>21341</v>
      </c>
      <c r="Y58" s="28">
        <v>97</v>
      </c>
      <c r="Z58" s="31">
        <v>45.5</v>
      </c>
      <c r="AA58" s="81">
        <v>28</v>
      </c>
      <c r="AB58" s="29">
        <v>53</v>
      </c>
      <c r="AC58" s="42">
        <v>18.56847563325509</v>
      </c>
      <c r="AD58" s="82">
        <f t="shared" si="0"/>
        <v>25</v>
      </c>
      <c r="AE58" s="41">
        <v>14</v>
      </c>
      <c r="AF58" s="43">
        <v>4.904880355954175</v>
      </c>
      <c r="AG58" s="43">
        <f t="shared" si="1"/>
        <v>25</v>
      </c>
      <c r="AH58" s="41">
        <v>0</v>
      </c>
      <c r="AI58" s="43">
        <v>0</v>
      </c>
      <c r="AJ58" s="29">
        <v>49</v>
      </c>
      <c r="AK58" s="28">
        <v>22.2</v>
      </c>
      <c r="AL58" s="28">
        <v>50</v>
      </c>
      <c r="AM58" s="28">
        <v>5</v>
      </c>
      <c r="AN58" s="28" t="s">
        <v>394</v>
      </c>
      <c r="AO58" s="28" t="s">
        <v>389</v>
      </c>
      <c r="AP58" s="28">
        <v>14</v>
      </c>
      <c r="AQ58" s="28" t="s">
        <v>395</v>
      </c>
      <c r="AR58" s="28" t="s">
        <v>255</v>
      </c>
      <c r="AS58" s="28" t="s">
        <v>156</v>
      </c>
      <c r="AT58" s="44" t="s">
        <v>157</v>
      </c>
    </row>
    <row r="59" spans="2:46" s="12" customFormat="1" ht="15" customHeight="1">
      <c r="B59" s="78" t="s">
        <v>256</v>
      </c>
      <c r="C59" s="79">
        <v>1</v>
      </c>
      <c r="D59" s="79" t="s">
        <v>183</v>
      </c>
      <c r="E59" s="80">
        <v>26</v>
      </c>
      <c r="F59" s="40">
        <v>204</v>
      </c>
      <c r="G59" s="28" t="s">
        <v>123</v>
      </c>
      <c r="H59" s="31">
        <v>14.388489208633093</v>
      </c>
      <c r="I59" s="31">
        <v>3.5971222086330936</v>
      </c>
      <c r="J59" s="31">
        <v>33.33333217777779</v>
      </c>
      <c r="K59" s="41">
        <v>3743</v>
      </c>
      <c r="L59" s="29">
        <v>833</v>
      </c>
      <c r="M59" s="29">
        <v>2910</v>
      </c>
      <c r="N59" s="29">
        <v>454</v>
      </c>
      <c r="O59" s="29">
        <v>3</v>
      </c>
      <c r="P59" s="31">
        <v>8.014961261020572</v>
      </c>
      <c r="Q59" s="28">
        <v>17</v>
      </c>
      <c r="R59" s="31">
        <v>45.4181138124499</v>
      </c>
      <c r="S59" s="31">
        <v>58.776382580817526</v>
      </c>
      <c r="T59" s="28">
        <v>5</v>
      </c>
      <c r="U59" s="31">
        <v>60.024009603841534</v>
      </c>
      <c r="V59" s="28">
        <v>18</v>
      </c>
      <c r="W59" s="31">
        <v>61.855670103092784</v>
      </c>
      <c r="X59" s="28">
        <v>2910</v>
      </c>
      <c r="Y59" s="28">
        <v>16</v>
      </c>
      <c r="Z59" s="31">
        <v>55</v>
      </c>
      <c r="AA59" s="81">
        <v>37</v>
      </c>
      <c r="AB59" s="29">
        <v>7</v>
      </c>
      <c r="AC59" s="42">
        <v>18.701576275714665</v>
      </c>
      <c r="AD59" s="82">
        <f t="shared" si="0"/>
        <v>26</v>
      </c>
      <c r="AE59" s="41">
        <v>2</v>
      </c>
      <c r="AF59" s="43">
        <v>5.343307507347047</v>
      </c>
      <c r="AG59" s="43">
        <f t="shared" si="1"/>
        <v>26</v>
      </c>
      <c r="AH59" s="41">
        <v>0</v>
      </c>
      <c r="AI59" s="43">
        <v>0</v>
      </c>
      <c r="AJ59" s="29">
        <v>56</v>
      </c>
      <c r="AK59" s="28">
        <v>21</v>
      </c>
      <c r="AL59" s="28">
        <v>46.3</v>
      </c>
      <c r="AM59" s="28">
        <v>2</v>
      </c>
      <c r="AN59" s="28" t="s">
        <v>260</v>
      </c>
      <c r="AO59" s="28" t="s">
        <v>158</v>
      </c>
      <c r="AP59" s="28">
        <v>7</v>
      </c>
      <c r="AQ59" s="28" t="s">
        <v>261</v>
      </c>
      <c r="AR59" s="28" t="s">
        <v>257</v>
      </c>
      <c r="AS59" s="28" t="s">
        <v>258</v>
      </c>
      <c r="AT59" s="44" t="s">
        <v>259</v>
      </c>
    </row>
    <row r="60" spans="2:46" s="12" customFormat="1" ht="15" customHeight="1">
      <c r="B60" s="78" t="s">
        <v>262</v>
      </c>
      <c r="C60" s="79"/>
      <c r="D60" s="79"/>
      <c r="E60" s="80">
        <v>27</v>
      </c>
      <c r="F60" s="40">
        <v>27</v>
      </c>
      <c r="G60" s="28" t="s">
        <v>124</v>
      </c>
      <c r="H60" s="31">
        <v>4.516129032258064</v>
      </c>
      <c r="I60" s="31">
        <v>-12.150537967741936</v>
      </c>
      <c r="J60" s="31">
        <v>-72.90322634838708</v>
      </c>
      <c r="K60" s="41">
        <v>13094</v>
      </c>
      <c r="L60" s="29">
        <v>3285</v>
      </c>
      <c r="M60" s="29">
        <v>9809</v>
      </c>
      <c r="N60" s="29">
        <v>1834</v>
      </c>
      <c r="O60" s="29">
        <v>59</v>
      </c>
      <c r="P60" s="31">
        <v>45.05880555979839</v>
      </c>
      <c r="Q60" s="28">
        <v>87</v>
      </c>
      <c r="R60" s="31">
        <v>66.44264548648236</v>
      </c>
      <c r="S60" s="31">
        <v>26.729799908354973</v>
      </c>
      <c r="T60" s="28">
        <v>2</v>
      </c>
      <c r="U60" s="31">
        <v>6.0882800608828</v>
      </c>
      <c r="V60" s="28">
        <v>19</v>
      </c>
      <c r="W60" s="31">
        <v>19.369966357426854</v>
      </c>
      <c r="X60" s="28">
        <v>9809</v>
      </c>
      <c r="Y60" s="28">
        <v>112</v>
      </c>
      <c r="Z60" s="31">
        <v>114.2</v>
      </c>
      <c r="AA60" s="81">
        <v>126</v>
      </c>
      <c r="AB60" s="29">
        <v>30</v>
      </c>
      <c r="AC60" s="42">
        <v>22.911257064304262</v>
      </c>
      <c r="AD60" s="82">
        <f t="shared" si="0"/>
        <v>27</v>
      </c>
      <c r="AE60" s="41">
        <v>4</v>
      </c>
      <c r="AF60" s="43">
        <v>3.0548342752405686</v>
      </c>
      <c r="AG60" s="43">
        <f t="shared" si="1"/>
        <v>27</v>
      </c>
      <c r="AH60" s="41">
        <v>0</v>
      </c>
      <c r="AI60" s="43">
        <v>0</v>
      </c>
      <c r="AJ60" s="29">
        <v>31</v>
      </c>
      <c r="AK60" s="28">
        <v>21</v>
      </c>
      <c r="AL60" s="28">
        <v>46.3</v>
      </c>
      <c r="AM60" s="28">
        <v>2</v>
      </c>
      <c r="AN60" s="28" t="s">
        <v>260</v>
      </c>
      <c r="AO60" s="28" t="s">
        <v>158</v>
      </c>
      <c r="AP60" s="28">
        <v>7</v>
      </c>
      <c r="AQ60" s="28" t="s">
        <v>261</v>
      </c>
      <c r="AR60" s="28" t="s">
        <v>263</v>
      </c>
      <c r="AS60" s="28" t="s">
        <v>258</v>
      </c>
      <c r="AT60" s="44" t="s">
        <v>259</v>
      </c>
    </row>
    <row r="61" spans="2:46" s="12" customFormat="1" ht="15" customHeight="1">
      <c r="B61" s="78" t="s">
        <v>264</v>
      </c>
      <c r="C61" s="79"/>
      <c r="D61" s="79"/>
      <c r="E61" s="80">
        <v>28</v>
      </c>
      <c r="F61" s="40">
        <v>28</v>
      </c>
      <c r="G61" s="28" t="s">
        <v>125</v>
      </c>
      <c r="H61" s="31">
        <v>4.700854700854701</v>
      </c>
      <c r="I61" s="31">
        <v>-6.859839299145299</v>
      </c>
      <c r="J61" s="31">
        <v>-59.33760809814098</v>
      </c>
      <c r="K61" s="41">
        <v>14551</v>
      </c>
      <c r="L61" s="29">
        <v>4342</v>
      </c>
      <c r="M61" s="29">
        <v>10209</v>
      </c>
      <c r="N61" s="29">
        <v>2109</v>
      </c>
      <c r="O61" s="29">
        <v>44</v>
      </c>
      <c r="P61" s="31">
        <v>30.238471582709092</v>
      </c>
      <c r="Q61" s="28">
        <v>69</v>
      </c>
      <c r="R61" s="31">
        <v>47.41942134561199</v>
      </c>
      <c r="S61" s="31">
        <v>49.48113531716033</v>
      </c>
      <c r="T61" s="28">
        <v>18</v>
      </c>
      <c r="U61" s="31">
        <v>41.45555043758637</v>
      </c>
      <c r="V61" s="28">
        <v>18</v>
      </c>
      <c r="W61" s="31">
        <v>17.631501616220984</v>
      </c>
      <c r="X61" s="28">
        <v>10209</v>
      </c>
      <c r="Y61" s="28">
        <v>101</v>
      </c>
      <c r="Z61" s="31">
        <v>98.9</v>
      </c>
      <c r="AA61" s="81">
        <v>105</v>
      </c>
      <c r="AB61" s="29">
        <v>32</v>
      </c>
      <c r="AC61" s="42">
        <v>21.9916156965157</v>
      </c>
      <c r="AD61" s="82">
        <f t="shared" si="0"/>
        <v>28</v>
      </c>
      <c r="AE61" s="41">
        <v>8</v>
      </c>
      <c r="AF61" s="43">
        <v>5.497903924128925</v>
      </c>
      <c r="AG61" s="43">
        <f t="shared" si="1"/>
        <v>28</v>
      </c>
      <c r="AH61" s="41">
        <v>0</v>
      </c>
      <c r="AI61" s="43">
        <v>0</v>
      </c>
      <c r="AJ61" s="29">
        <v>57</v>
      </c>
      <c r="AK61" s="28">
        <v>21</v>
      </c>
      <c r="AL61" s="28">
        <v>46.3</v>
      </c>
      <c r="AM61" s="28">
        <v>3</v>
      </c>
      <c r="AN61" s="28" t="s">
        <v>562</v>
      </c>
      <c r="AO61" s="28" t="s">
        <v>165</v>
      </c>
      <c r="AP61" s="28">
        <v>9</v>
      </c>
      <c r="AQ61" s="28" t="s">
        <v>563</v>
      </c>
      <c r="AR61" s="28" t="s">
        <v>265</v>
      </c>
      <c r="AS61" s="28" t="s">
        <v>419</v>
      </c>
      <c r="AT61" s="44" t="s">
        <v>420</v>
      </c>
    </row>
    <row r="62" spans="2:46" s="12" customFormat="1" ht="15" customHeight="1">
      <c r="B62" s="78" t="s">
        <v>503</v>
      </c>
      <c r="C62" s="79">
        <v>1</v>
      </c>
      <c r="D62" s="79" t="s">
        <v>181</v>
      </c>
      <c r="E62" s="80">
        <v>29</v>
      </c>
      <c r="F62" s="40">
        <v>207</v>
      </c>
      <c r="G62" s="28" t="s">
        <v>553</v>
      </c>
      <c r="H62" s="31">
        <v>2.7472527472527473</v>
      </c>
      <c r="I62" s="31">
        <v>0.3803887472527472</v>
      </c>
      <c r="J62" s="31">
        <v>16.07142392857161</v>
      </c>
      <c r="K62" s="41">
        <v>1471</v>
      </c>
      <c r="L62" s="29">
        <v>361</v>
      </c>
      <c r="M62" s="29">
        <v>1110</v>
      </c>
      <c r="N62" s="29">
        <v>196</v>
      </c>
      <c r="O62" s="29">
        <v>0</v>
      </c>
      <c r="P62" s="31">
        <v>0</v>
      </c>
      <c r="Q62" s="28">
        <v>7</v>
      </c>
      <c r="R62" s="31">
        <v>47.58667573079538</v>
      </c>
      <c r="S62" s="31">
        <v>27.192386131883072</v>
      </c>
      <c r="T62" s="28">
        <v>1</v>
      </c>
      <c r="U62" s="31">
        <v>27.700831024930746</v>
      </c>
      <c r="V62" s="28">
        <v>2</v>
      </c>
      <c r="W62" s="31">
        <v>18.01801801801802</v>
      </c>
      <c r="X62" s="28">
        <v>1110</v>
      </c>
      <c r="Y62" s="28">
        <v>8</v>
      </c>
      <c r="Z62" s="31">
        <v>72.1</v>
      </c>
      <c r="AA62" s="81">
        <v>68</v>
      </c>
      <c r="AB62" s="29">
        <v>0</v>
      </c>
      <c r="AC62" s="42">
        <v>0</v>
      </c>
      <c r="AD62" s="82">
        <f t="shared" si="0"/>
        <v>29</v>
      </c>
      <c r="AE62" s="41">
        <v>0</v>
      </c>
      <c r="AF62" s="43">
        <v>0</v>
      </c>
      <c r="AG62" s="43">
        <f t="shared" si="1"/>
        <v>29</v>
      </c>
      <c r="AH62" s="41">
        <v>0</v>
      </c>
      <c r="AI62" s="43">
        <v>0</v>
      </c>
      <c r="AJ62" s="29">
        <v>2</v>
      </c>
      <c r="AK62" s="28">
        <v>21</v>
      </c>
      <c r="AL62" s="28">
        <v>46.3</v>
      </c>
      <c r="AM62" s="28">
        <v>5</v>
      </c>
      <c r="AN62" s="28" t="s">
        <v>390</v>
      </c>
      <c r="AO62" s="28" t="s">
        <v>389</v>
      </c>
      <c r="AP62" s="28">
        <v>12</v>
      </c>
      <c r="AQ62" s="28" t="s">
        <v>391</v>
      </c>
      <c r="AR62" s="28" t="s">
        <v>504</v>
      </c>
      <c r="AS62" s="28" t="s">
        <v>387</v>
      </c>
      <c r="AT62" s="44" t="s">
        <v>388</v>
      </c>
    </row>
    <row r="63" spans="2:46" s="12" customFormat="1" ht="15" customHeight="1">
      <c r="B63" s="78" t="s">
        <v>505</v>
      </c>
      <c r="C63" s="79">
        <v>1</v>
      </c>
      <c r="D63" s="79" t="s">
        <v>180</v>
      </c>
      <c r="E63" s="80">
        <v>30</v>
      </c>
      <c r="F63" s="40">
        <v>71</v>
      </c>
      <c r="G63" s="28" t="s">
        <v>126</v>
      </c>
      <c r="H63" s="31">
        <v>3.4013605442176873</v>
      </c>
      <c r="I63" s="31">
        <v>-6.725221455782314</v>
      </c>
      <c r="J63" s="31">
        <v>-66.41156370216834</v>
      </c>
      <c r="K63" s="41">
        <v>4971</v>
      </c>
      <c r="L63" s="29">
        <v>1301</v>
      </c>
      <c r="M63" s="29">
        <v>3670</v>
      </c>
      <c r="N63" s="29">
        <v>687</v>
      </c>
      <c r="O63" s="29">
        <v>6</v>
      </c>
      <c r="P63" s="31">
        <v>12.070006035003018</v>
      </c>
      <c r="Q63" s="28">
        <v>17</v>
      </c>
      <c r="R63" s="31">
        <v>34.19835043250855</v>
      </c>
      <c r="S63" s="31">
        <v>18.105009052504528</v>
      </c>
      <c r="T63" s="28">
        <v>0</v>
      </c>
      <c r="U63" s="31">
        <v>0</v>
      </c>
      <c r="V63" s="28">
        <v>3</v>
      </c>
      <c r="W63" s="31">
        <v>8.174386920980927</v>
      </c>
      <c r="X63" s="28">
        <v>3670</v>
      </c>
      <c r="Y63" s="28">
        <v>37</v>
      </c>
      <c r="Z63" s="31">
        <v>100.8</v>
      </c>
      <c r="AA63" s="81">
        <v>109</v>
      </c>
      <c r="AB63" s="29">
        <v>8</v>
      </c>
      <c r="AC63" s="42">
        <v>16.093341380004023</v>
      </c>
      <c r="AD63" s="82">
        <f t="shared" si="0"/>
        <v>30</v>
      </c>
      <c r="AE63" s="41">
        <v>6</v>
      </c>
      <c r="AF63" s="43">
        <v>12.070006035003018</v>
      </c>
      <c r="AG63" s="43">
        <f t="shared" si="1"/>
        <v>30</v>
      </c>
      <c r="AH63" s="41">
        <v>0</v>
      </c>
      <c r="AI63" s="43">
        <v>0</v>
      </c>
      <c r="AJ63" s="29">
        <v>89</v>
      </c>
      <c r="AK63" s="28">
        <v>21</v>
      </c>
      <c r="AL63" s="28">
        <v>46.3</v>
      </c>
      <c r="AM63" s="28">
        <v>3</v>
      </c>
      <c r="AN63" s="28" t="s">
        <v>166</v>
      </c>
      <c r="AO63" s="28" t="s">
        <v>165</v>
      </c>
      <c r="AP63" s="28">
        <v>8</v>
      </c>
      <c r="AQ63" s="28" t="s">
        <v>378</v>
      </c>
      <c r="AR63" s="28" t="s">
        <v>506</v>
      </c>
      <c r="AS63" s="28" t="s">
        <v>149</v>
      </c>
      <c r="AT63" s="44" t="s">
        <v>150</v>
      </c>
    </row>
    <row r="64" spans="2:46" s="12" customFormat="1" ht="15" customHeight="1">
      <c r="B64" s="78" t="s">
        <v>507</v>
      </c>
      <c r="C64" s="79">
        <v>1</v>
      </c>
      <c r="D64" s="79" t="s">
        <v>181</v>
      </c>
      <c r="E64" s="80">
        <v>31</v>
      </c>
      <c r="F64" s="40">
        <v>201</v>
      </c>
      <c r="G64" s="28" t="s">
        <v>118</v>
      </c>
      <c r="H64" s="31">
        <v>2.857142857142857</v>
      </c>
      <c r="I64" s="31">
        <v>-1.8725871428571428</v>
      </c>
      <c r="J64" s="31">
        <v>-39.591840186588726</v>
      </c>
      <c r="K64" s="41">
        <v>1434</v>
      </c>
      <c r="L64" s="29">
        <v>350</v>
      </c>
      <c r="M64" s="29">
        <v>1084</v>
      </c>
      <c r="N64" s="29">
        <v>200</v>
      </c>
      <c r="O64" s="29">
        <v>8</v>
      </c>
      <c r="P64" s="31">
        <v>55.78800557880056</v>
      </c>
      <c r="Q64" s="28">
        <v>6</v>
      </c>
      <c r="R64" s="31">
        <v>41.84100418410042</v>
      </c>
      <c r="S64" s="31">
        <v>20.92050209205021</v>
      </c>
      <c r="T64" s="28">
        <v>1</v>
      </c>
      <c r="U64" s="31">
        <v>28.57142857142857</v>
      </c>
      <c r="V64" s="28">
        <v>1</v>
      </c>
      <c r="W64" s="31">
        <v>9.22509225092251</v>
      </c>
      <c r="X64" s="28">
        <v>1084</v>
      </c>
      <c r="Y64" s="28">
        <v>7</v>
      </c>
      <c r="Z64" s="31">
        <v>64.6</v>
      </c>
      <c r="AA64" s="81">
        <v>56</v>
      </c>
      <c r="AB64" s="29">
        <v>10</v>
      </c>
      <c r="AC64" s="42">
        <v>37.202380952380956</v>
      </c>
      <c r="AD64" s="82">
        <f t="shared" si="0"/>
        <v>31</v>
      </c>
      <c r="AE64" s="41">
        <v>0</v>
      </c>
      <c r="AF64" s="43">
        <v>0</v>
      </c>
      <c r="AG64" s="43">
        <f t="shared" si="1"/>
        <v>31</v>
      </c>
      <c r="AH64" s="41">
        <v>0</v>
      </c>
      <c r="AI64" s="43">
        <v>0</v>
      </c>
      <c r="AJ64" s="29">
        <v>12</v>
      </c>
      <c r="AK64" s="28">
        <v>21</v>
      </c>
      <c r="AL64" s="28">
        <v>46.3</v>
      </c>
      <c r="AM64" s="28">
        <v>5</v>
      </c>
      <c r="AN64" s="28" t="s">
        <v>390</v>
      </c>
      <c r="AO64" s="28" t="s">
        <v>389</v>
      </c>
      <c r="AP64" s="28">
        <v>13</v>
      </c>
      <c r="AQ64" s="28" t="s">
        <v>408</v>
      </c>
      <c r="AR64" s="28" t="s">
        <v>508</v>
      </c>
      <c r="AS64" s="28" t="s">
        <v>387</v>
      </c>
      <c r="AT64" s="44" t="s">
        <v>388</v>
      </c>
    </row>
    <row r="65" spans="2:46" s="12" customFormat="1" ht="15" customHeight="1">
      <c r="B65" s="78" t="s">
        <v>509</v>
      </c>
      <c r="C65" s="79"/>
      <c r="D65" s="79"/>
      <c r="E65" s="80">
        <v>32</v>
      </c>
      <c r="F65" s="40">
        <v>32</v>
      </c>
      <c r="G65" s="28" t="s">
        <v>127</v>
      </c>
      <c r="H65" s="31">
        <v>5.797101449275362</v>
      </c>
      <c r="I65" s="31">
        <v>-8.488612550724639</v>
      </c>
      <c r="J65" s="31">
        <v>-59.42028904347825</v>
      </c>
      <c r="K65" s="41">
        <v>11504</v>
      </c>
      <c r="L65" s="29">
        <v>3114</v>
      </c>
      <c r="M65" s="29">
        <v>8390</v>
      </c>
      <c r="N65" s="29">
        <v>1731</v>
      </c>
      <c r="O65" s="29">
        <v>17</v>
      </c>
      <c r="P65" s="31">
        <v>14.777468706536856</v>
      </c>
      <c r="Q65" s="28">
        <v>25</v>
      </c>
      <c r="R65" s="31">
        <v>21.73157162726008</v>
      </c>
      <c r="S65" s="31">
        <v>44.33240611961057</v>
      </c>
      <c r="T65" s="28">
        <v>9</v>
      </c>
      <c r="U65" s="31">
        <v>28.90173410404624</v>
      </c>
      <c r="V65" s="28">
        <v>19</v>
      </c>
      <c r="W65" s="31">
        <v>22.64600715137068</v>
      </c>
      <c r="X65" s="28">
        <v>8390</v>
      </c>
      <c r="Y65" s="28">
        <v>106</v>
      </c>
      <c r="Z65" s="31">
        <v>126.3</v>
      </c>
      <c r="AA65" s="81">
        <v>136</v>
      </c>
      <c r="AB65" s="29">
        <v>22</v>
      </c>
      <c r="AC65" s="42">
        <v>19.12378303198887</v>
      </c>
      <c r="AD65" s="82">
        <f t="shared" si="0"/>
        <v>32</v>
      </c>
      <c r="AE65" s="41">
        <v>7</v>
      </c>
      <c r="AF65" s="43">
        <v>6.084840055632823</v>
      </c>
      <c r="AG65" s="43">
        <f t="shared" si="1"/>
        <v>32</v>
      </c>
      <c r="AH65" s="41">
        <v>2</v>
      </c>
      <c r="AI65" s="43">
        <v>17.385257301808068</v>
      </c>
      <c r="AJ65" s="29">
        <v>157</v>
      </c>
      <c r="AK65" s="28">
        <v>21</v>
      </c>
      <c r="AL65" s="28">
        <v>46.3</v>
      </c>
      <c r="AM65" s="28">
        <v>3</v>
      </c>
      <c r="AN65" s="28" t="s">
        <v>166</v>
      </c>
      <c r="AO65" s="28" t="s">
        <v>165</v>
      </c>
      <c r="AP65" s="28">
        <v>8</v>
      </c>
      <c r="AQ65" s="28" t="s">
        <v>378</v>
      </c>
      <c r="AR65" s="28" t="s">
        <v>510</v>
      </c>
      <c r="AS65" s="28" t="s">
        <v>149</v>
      </c>
      <c r="AT65" s="44" t="s">
        <v>150</v>
      </c>
    </row>
    <row r="66" spans="2:46" s="12" customFormat="1" ht="15" customHeight="1">
      <c r="B66" s="78" t="s">
        <v>511</v>
      </c>
      <c r="C66" s="79"/>
      <c r="D66" s="79"/>
      <c r="E66" s="80">
        <v>33</v>
      </c>
      <c r="F66" s="40">
        <v>33</v>
      </c>
      <c r="G66" s="28" t="s">
        <v>128</v>
      </c>
      <c r="H66" s="31">
        <v>0.7633587786259541</v>
      </c>
      <c r="I66" s="31">
        <v>-9.950927221374045</v>
      </c>
      <c r="J66" s="31">
        <v>-92.87531825614927</v>
      </c>
      <c r="K66" s="41">
        <v>12871</v>
      </c>
      <c r="L66" s="29">
        <v>2777</v>
      </c>
      <c r="M66" s="29">
        <v>10094</v>
      </c>
      <c r="N66" s="29">
        <v>1633</v>
      </c>
      <c r="O66" s="29">
        <v>67</v>
      </c>
      <c r="P66" s="31">
        <v>52.05500738093389</v>
      </c>
      <c r="Q66" s="28">
        <v>71</v>
      </c>
      <c r="R66" s="31">
        <v>55.162769015616504</v>
      </c>
      <c r="S66" s="31">
        <v>47.39336492890995</v>
      </c>
      <c r="T66" s="28">
        <v>4</v>
      </c>
      <c r="U66" s="31">
        <v>14.404033129276197</v>
      </c>
      <c r="V66" s="28">
        <v>13</v>
      </c>
      <c r="W66" s="31">
        <v>12.878937982960174</v>
      </c>
      <c r="X66" s="28">
        <v>10094</v>
      </c>
      <c r="Y66" s="28">
        <v>109</v>
      </c>
      <c r="Z66" s="31">
        <v>108</v>
      </c>
      <c r="AA66" s="81">
        <v>118</v>
      </c>
      <c r="AB66" s="29">
        <v>39</v>
      </c>
      <c r="AC66" s="42">
        <v>30.300675938155546</v>
      </c>
      <c r="AD66" s="82">
        <f aca="true" t="shared" si="2" ref="AD66:AD97">AD65+1</f>
        <v>33</v>
      </c>
      <c r="AE66" s="41">
        <v>14</v>
      </c>
      <c r="AF66" s="43">
        <v>10.87716572138917</v>
      </c>
      <c r="AG66" s="43">
        <f aca="true" t="shared" si="3" ref="AG66:AG97">AG65+1</f>
        <v>33</v>
      </c>
      <c r="AH66" s="41">
        <v>0</v>
      </c>
      <c r="AI66" s="43">
        <v>0</v>
      </c>
      <c r="AJ66" s="29">
        <v>87</v>
      </c>
      <c r="AK66" s="28">
        <v>21</v>
      </c>
      <c r="AL66" s="28">
        <v>46.3</v>
      </c>
      <c r="AM66" s="28">
        <v>2</v>
      </c>
      <c r="AN66" s="28" t="s">
        <v>260</v>
      </c>
      <c r="AO66" s="28" t="s">
        <v>158</v>
      </c>
      <c r="AP66" s="28">
        <v>7</v>
      </c>
      <c r="AQ66" s="28" t="s">
        <v>261</v>
      </c>
      <c r="AR66" s="28" t="s">
        <v>512</v>
      </c>
      <c r="AS66" s="28" t="s">
        <v>258</v>
      </c>
      <c r="AT66" s="44" t="s">
        <v>259</v>
      </c>
    </row>
    <row r="67" spans="2:46" s="12" customFormat="1" ht="15" customHeight="1">
      <c r="B67" s="78" t="s">
        <v>513</v>
      </c>
      <c r="C67" s="79" t="s">
        <v>182</v>
      </c>
      <c r="D67" s="79"/>
      <c r="E67" s="80">
        <v>34</v>
      </c>
      <c r="F67" s="40">
        <v>34</v>
      </c>
      <c r="G67" s="28" t="s">
        <v>0</v>
      </c>
      <c r="H67" s="31">
        <v>12.075471698113208</v>
      </c>
      <c r="I67" s="31">
        <v>-6.045333301886792</v>
      </c>
      <c r="J67" s="31">
        <v>-33.361284456660684</v>
      </c>
      <c r="K67" s="41">
        <v>74848</v>
      </c>
      <c r="L67" s="29">
        <v>16227</v>
      </c>
      <c r="M67" s="29">
        <v>58621</v>
      </c>
      <c r="N67" s="29">
        <v>9967</v>
      </c>
      <c r="O67" s="29">
        <v>525</v>
      </c>
      <c r="P67" s="31">
        <v>70.14215476699444</v>
      </c>
      <c r="Q67" s="28">
        <v>271</v>
      </c>
      <c r="R67" s="31">
        <v>36.20671227020094</v>
      </c>
      <c r="S67" s="31">
        <v>27.656049593843523</v>
      </c>
      <c r="T67" s="28">
        <v>15</v>
      </c>
      <c r="U67" s="31">
        <v>9.243852837862821</v>
      </c>
      <c r="V67" s="28">
        <v>104</v>
      </c>
      <c r="W67" s="31">
        <v>17.741082547210045</v>
      </c>
      <c r="X67" s="28">
        <v>58621</v>
      </c>
      <c r="Y67" s="28">
        <v>625</v>
      </c>
      <c r="Z67" s="31">
        <v>106.6</v>
      </c>
      <c r="AA67" s="81">
        <v>117</v>
      </c>
      <c r="AB67" s="29">
        <v>342</v>
      </c>
      <c r="AC67" s="42">
        <v>45.69260367678495</v>
      </c>
      <c r="AD67" s="82">
        <f t="shared" si="2"/>
        <v>34</v>
      </c>
      <c r="AE67" s="41">
        <v>45</v>
      </c>
      <c r="AF67" s="43">
        <v>6.0121846943138095</v>
      </c>
      <c r="AG67" s="43">
        <f t="shared" si="3"/>
        <v>34</v>
      </c>
      <c r="AH67" s="41">
        <v>1</v>
      </c>
      <c r="AI67" s="43">
        <v>1.3360410431808465</v>
      </c>
      <c r="AJ67" s="29">
        <v>102</v>
      </c>
      <c r="AK67" s="28">
        <v>17.6</v>
      </c>
      <c r="AL67" s="28">
        <v>41.3</v>
      </c>
      <c r="AM67" s="28">
        <v>5</v>
      </c>
      <c r="AN67" s="28" t="s">
        <v>407</v>
      </c>
      <c r="AO67" s="28" t="s">
        <v>389</v>
      </c>
      <c r="AP67" s="28">
        <v>13</v>
      </c>
      <c r="AQ67" s="28" t="s">
        <v>408</v>
      </c>
      <c r="AR67" s="28" t="s">
        <v>514</v>
      </c>
      <c r="AS67" s="28" t="s">
        <v>405</v>
      </c>
      <c r="AT67" s="44" t="s">
        <v>406</v>
      </c>
    </row>
    <row r="68" spans="2:46" s="12" customFormat="1" ht="15" customHeight="1">
      <c r="B68" s="78" t="s">
        <v>515</v>
      </c>
      <c r="C68" s="79"/>
      <c r="D68" s="79"/>
      <c r="E68" s="80">
        <v>35</v>
      </c>
      <c r="F68" s="40">
        <v>35</v>
      </c>
      <c r="G68" s="28" t="s">
        <v>1</v>
      </c>
      <c r="H68" s="31">
        <v>1.1811023622047243</v>
      </c>
      <c r="I68" s="31">
        <v>1.1811023622047243</v>
      </c>
      <c r="J68" s="31"/>
      <c r="K68" s="41">
        <v>19607</v>
      </c>
      <c r="L68" s="29">
        <v>6364</v>
      </c>
      <c r="M68" s="29">
        <v>13243</v>
      </c>
      <c r="N68" s="29">
        <v>2578</v>
      </c>
      <c r="O68" s="29">
        <v>45</v>
      </c>
      <c r="P68" s="31">
        <v>22.950986892436372</v>
      </c>
      <c r="Q68" s="28">
        <v>72</v>
      </c>
      <c r="R68" s="31">
        <v>36.721579027898194</v>
      </c>
      <c r="S68" s="31">
        <v>61.20263171316366</v>
      </c>
      <c r="T68" s="28">
        <v>7</v>
      </c>
      <c r="U68" s="31">
        <v>10.999371464487744</v>
      </c>
      <c r="V68" s="28">
        <v>27</v>
      </c>
      <c r="W68" s="31">
        <v>20.388129577890204</v>
      </c>
      <c r="X68" s="28">
        <v>13243</v>
      </c>
      <c r="Y68" s="28">
        <v>55</v>
      </c>
      <c r="Z68" s="31">
        <v>41.5</v>
      </c>
      <c r="AA68" s="81">
        <v>18</v>
      </c>
      <c r="AB68" s="29">
        <v>34</v>
      </c>
      <c r="AC68" s="42">
        <v>17.34074565206304</v>
      </c>
      <c r="AD68" s="82">
        <f t="shared" si="2"/>
        <v>35</v>
      </c>
      <c r="AE68" s="41">
        <v>12</v>
      </c>
      <c r="AF68" s="43">
        <v>6.120263171316366</v>
      </c>
      <c r="AG68" s="43">
        <f t="shared" si="3"/>
        <v>35</v>
      </c>
      <c r="AH68" s="41">
        <v>0</v>
      </c>
      <c r="AI68" s="43">
        <v>0</v>
      </c>
      <c r="AJ68" s="29">
        <v>63</v>
      </c>
      <c r="AK68" s="28">
        <v>22.2</v>
      </c>
      <c r="AL68" s="28">
        <v>50</v>
      </c>
      <c r="AM68" s="28">
        <v>1</v>
      </c>
      <c r="AN68" s="28" t="s">
        <v>517</v>
      </c>
      <c r="AO68" s="28" t="s">
        <v>568</v>
      </c>
      <c r="AP68" s="28">
        <v>1</v>
      </c>
      <c r="AQ68" s="28" t="s">
        <v>518</v>
      </c>
      <c r="AR68" s="28" t="s">
        <v>516</v>
      </c>
      <c r="AS68" s="28" t="s">
        <v>405</v>
      </c>
      <c r="AT68" s="44" t="s">
        <v>406</v>
      </c>
    </row>
    <row r="69" spans="2:46" s="12" customFormat="1" ht="15" customHeight="1">
      <c r="B69" s="78" t="s">
        <v>519</v>
      </c>
      <c r="C69" s="79">
        <v>1</v>
      </c>
      <c r="D69" s="79" t="s">
        <v>183</v>
      </c>
      <c r="E69" s="80">
        <v>36</v>
      </c>
      <c r="F69" s="40">
        <v>204</v>
      </c>
      <c r="G69" s="28" t="s">
        <v>123</v>
      </c>
      <c r="H69" s="31">
        <v>14.388489208633093</v>
      </c>
      <c r="I69" s="31">
        <v>3.5971222086330936</v>
      </c>
      <c r="J69" s="31">
        <v>33.33333217777779</v>
      </c>
      <c r="K69" s="41">
        <v>4610</v>
      </c>
      <c r="L69" s="29">
        <v>1119</v>
      </c>
      <c r="M69" s="29">
        <v>3491</v>
      </c>
      <c r="N69" s="29">
        <v>671</v>
      </c>
      <c r="O69" s="29">
        <v>15</v>
      </c>
      <c r="P69" s="31">
        <v>32.53796095444685</v>
      </c>
      <c r="Q69" s="28">
        <v>61</v>
      </c>
      <c r="R69" s="31">
        <v>132.32104121475052</v>
      </c>
      <c r="S69" s="31">
        <v>47.72234273318872</v>
      </c>
      <c r="T69" s="28">
        <v>10</v>
      </c>
      <c r="U69" s="31">
        <v>89.36550491510278</v>
      </c>
      <c r="V69" s="28">
        <v>15</v>
      </c>
      <c r="W69" s="31">
        <v>42.9676310512747</v>
      </c>
      <c r="X69" s="28">
        <v>3491</v>
      </c>
      <c r="Y69" s="28">
        <v>44</v>
      </c>
      <c r="Z69" s="31">
        <v>126</v>
      </c>
      <c r="AA69" s="81">
        <v>134</v>
      </c>
      <c r="AB69" s="29">
        <v>15</v>
      </c>
      <c r="AC69" s="42">
        <v>32.53796095444685</v>
      </c>
      <c r="AD69" s="82">
        <f t="shared" si="2"/>
        <v>36</v>
      </c>
      <c r="AE69" s="41">
        <v>0</v>
      </c>
      <c r="AF69" s="43">
        <v>0</v>
      </c>
      <c r="AG69" s="43">
        <f t="shared" si="3"/>
        <v>36</v>
      </c>
      <c r="AH69" s="41">
        <v>0</v>
      </c>
      <c r="AI69" s="43">
        <v>0</v>
      </c>
      <c r="AJ69" s="29">
        <v>11</v>
      </c>
      <c r="AK69" s="28">
        <v>21</v>
      </c>
      <c r="AL69" s="28">
        <v>46.3</v>
      </c>
      <c r="AM69" s="28">
        <v>2</v>
      </c>
      <c r="AN69" s="28" t="s">
        <v>260</v>
      </c>
      <c r="AO69" s="28" t="s">
        <v>158</v>
      </c>
      <c r="AP69" s="28">
        <v>7</v>
      </c>
      <c r="AQ69" s="28" t="s">
        <v>261</v>
      </c>
      <c r="AR69" s="28" t="s">
        <v>520</v>
      </c>
      <c r="AS69" s="28" t="s">
        <v>258</v>
      </c>
      <c r="AT69" s="44" t="s">
        <v>259</v>
      </c>
    </row>
    <row r="70" spans="2:46" s="12" customFormat="1" ht="15" customHeight="1">
      <c r="B70" s="78" t="s">
        <v>521</v>
      </c>
      <c r="C70" s="79"/>
      <c r="D70" s="79"/>
      <c r="E70" s="80">
        <v>37</v>
      </c>
      <c r="F70" s="40">
        <v>37</v>
      </c>
      <c r="G70" s="28" t="s">
        <v>299</v>
      </c>
      <c r="H70" s="31">
        <v>9.615384615384617</v>
      </c>
      <c r="I70" s="31">
        <v>-6.748251384615383</v>
      </c>
      <c r="J70" s="31">
        <v>-41.23931493352323</v>
      </c>
      <c r="K70" s="41">
        <v>12391</v>
      </c>
      <c r="L70" s="29">
        <v>2687</v>
      </c>
      <c r="M70" s="29">
        <v>9704</v>
      </c>
      <c r="N70" s="29">
        <v>1452</v>
      </c>
      <c r="O70" s="29">
        <v>63</v>
      </c>
      <c r="P70" s="31">
        <v>50.84335404729239</v>
      </c>
      <c r="Q70" s="28">
        <v>58</v>
      </c>
      <c r="R70" s="31">
        <v>46.808167218142195</v>
      </c>
      <c r="S70" s="31">
        <v>25.018158340731173</v>
      </c>
      <c r="T70" s="28">
        <v>1</v>
      </c>
      <c r="U70" s="31">
        <v>3.721622627465575</v>
      </c>
      <c r="V70" s="28">
        <v>14</v>
      </c>
      <c r="W70" s="31">
        <v>14.427040395713107</v>
      </c>
      <c r="X70" s="28">
        <v>9704</v>
      </c>
      <c r="Y70" s="28">
        <v>116</v>
      </c>
      <c r="Z70" s="31">
        <v>119.5</v>
      </c>
      <c r="AA70" s="81">
        <v>132</v>
      </c>
      <c r="AB70" s="29">
        <v>52</v>
      </c>
      <c r="AC70" s="42">
        <v>41.96594302316197</v>
      </c>
      <c r="AD70" s="82">
        <f t="shared" si="2"/>
        <v>37</v>
      </c>
      <c r="AE70" s="41">
        <v>8</v>
      </c>
      <c r="AF70" s="43">
        <v>6.456298926640303</v>
      </c>
      <c r="AG70" s="43">
        <f t="shared" si="3"/>
        <v>37</v>
      </c>
      <c r="AH70" s="41">
        <v>0</v>
      </c>
      <c r="AI70" s="43">
        <v>0</v>
      </c>
      <c r="AJ70" s="29">
        <v>65</v>
      </c>
      <c r="AK70" s="28">
        <v>24.5</v>
      </c>
      <c r="AL70" s="28">
        <v>47.7</v>
      </c>
      <c r="AM70" s="28">
        <v>2</v>
      </c>
      <c r="AN70" s="28" t="s">
        <v>159</v>
      </c>
      <c r="AO70" s="28" t="s">
        <v>158</v>
      </c>
      <c r="AP70" s="28">
        <v>6</v>
      </c>
      <c r="AQ70" s="28" t="s">
        <v>160</v>
      </c>
      <c r="AR70" s="28" t="s">
        <v>522</v>
      </c>
      <c r="AS70" s="28" t="s">
        <v>156</v>
      </c>
      <c r="AT70" s="44" t="s">
        <v>157</v>
      </c>
    </row>
    <row r="71" spans="2:46" s="12" customFormat="1" ht="15" customHeight="1">
      <c r="B71" s="78" t="s">
        <v>523</v>
      </c>
      <c r="C71" s="79">
        <v>1</v>
      </c>
      <c r="D71" s="79" t="s">
        <v>183</v>
      </c>
      <c r="E71" s="80">
        <v>38</v>
      </c>
      <c r="F71" s="40">
        <v>213</v>
      </c>
      <c r="G71" s="28" t="s">
        <v>300</v>
      </c>
      <c r="H71" s="31">
        <v>2.564102564102564</v>
      </c>
      <c r="I71" s="31">
        <v>-6.526806435897436</v>
      </c>
      <c r="J71" s="31">
        <v>-71.7948715128205</v>
      </c>
      <c r="K71" s="41">
        <v>6627</v>
      </c>
      <c r="L71" s="29">
        <v>1921</v>
      </c>
      <c r="M71" s="29">
        <v>4706</v>
      </c>
      <c r="N71" s="29">
        <v>1084</v>
      </c>
      <c r="O71" s="29">
        <v>27</v>
      </c>
      <c r="P71" s="31">
        <v>40.74241738343142</v>
      </c>
      <c r="Q71" s="28">
        <v>33</v>
      </c>
      <c r="R71" s="31">
        <v>49.79628791308285</v>
      </c>
      <c r="S71" s="31">
        <v>27.16161158895428</v>
      </c>
      <c r="T71" s="28">
        <v>7</v>
      </c>
      <c r="U71" s="31">
        <v>36.4393545028631</v>
      </c>
      <c r="V71" s="28">
        <v>5</v>
      </c>
      <c r="W71" s="31">
        <v>10.624734381640458</v>
      </c>
      <c r="X71" s="28">
        <v>4706</v>
      </c>
      <c r="Y71" s="28">
        <v>42</v>
      </c>
      <c r="Z71" s="31">
        <v>89.2</v>
      </c>
      <c r="AA71" s="81">
        <v>93</v>
      </c>
      <c r="AB71" s="29">
        <v>5</v>
      </c>
      <c r="AC71" s="42">
        <v>7.5448921080428555</v>
      </c>
      <c r="AD71" s="82">
        <f t="shared" si="2"/>
        <v>38</v>
      </c>
      <c r="AE71" s="41">
        <v>5</v>
      </c>
      <c r="AF71" s="43">
        <v>7.5448921080428555</v>
      </c>
      <c r="AG71" s="43">
        <f t="shared" si="3"/>
        <v>38</v>
      </c>
      <c r="AH71" s="41">
        <v>0</v>
      </c>
      <c r="AI71" s="43">
        <v>0</v>
      </c>
      <c r="AJ71" s="29">
        <v>75</v>
      </c>
      <c r="AK71" s="28">
        <v>21</v>
      </c>
      <c r="AL71" s="28">
        <v>46.3</v>
      </c>
      <c r="AM71" s="28">
        <v>2</v>
      </c>
      <c r="AN71" s="28" t="s">
        <v>260</v>
      </c>
      <c r="AO71" s="28" t="s">
        <v>158</v>
      </c>
      <c r="AP71" s="28">
        <v>7</v>
      </c>
      <c r="AQ71" s="28" t="s">
        <v>261</v>
      </c>
      <c r="AR71" s="28" t="s">
        <v>524</v>
      </c>
      <c r="AS71" s="28" t="s">
        <v>258</v>
      </c>
      <c r="AT71" s="44" t="s">
        <v>259</v>
      </c>
    </row>
    <row r="72" spans="2:46" s="12" customFormat="1" ht="15" customHeight="1">
      <c r="B72" s="78" t="s">
        <v>527</v>
      </c>
      <c r="C72" s="79"/>
      <c r="D72" s="79"/>
      <c r="E72" s="80">
        <v>40</v>
      </c>
      <c r="F72" s="40">
        <v>40</v>
      </c>
      <c r="G72" s="28" t="s">
        <v>302</v>
      </c>
      <c r="H72" s="31">
        <v>5.263157894736842</v>
      </c>
      <c r="I72" s="31">
        <v>3.2631578947368416</v>
      </c>
      <c r="J72" s="31">
        <v>163.15789473684208</v>
      </c>
      <c r="K72" s="41">
        <v>4745</v>
      </c>
      <c r="L72" s="29">
        <v>1240</v>
      </c>
      <c r="M72" s="29">
        <v>3505</v>
      </c>
      <c r="N72" s="29">
        <v>663</v>
      </c>
      <c r="O72" s="29">
        <v>7</v>
      </c>
      <c r="P72" s="31">
        <v>14.75237091675448</v>
      </c>
      <c r="Q72" s="28">
        <v>26</v>
      </c>
      <c r="R72" s="31">
        <v>54.79452054794521</v>
      </c>
      <c r="S72" s="31">
        <v>31.612223393045312</v>
      </c>
      <c r="T72" s="28">
        <v>3</v>
      </c>
      <c r="U72" s="31">
        <v>24.193548387096776</v>
      </c>
      <c r="V72" s="28">
        <v>3</v>
      </c>
      <c r="W72" s="31">
        <v>8.559201141226819</v>
      </c>
      <c r="X72" s="28">
        <v>3505</v>
      </c>
      <c r="Y72" s="28">
        <v>20</v>
      </c>
      <c r="Z72" s="31">
        <v>57.1</v>
      </c>
      <c r="AA72" s="81">
        <v>42</v>
      </c>
      <c r="AB72" s="29">
        <v>2</v>
      </c>
      <c r="AC72" s="42">
        <v>4.214963119072708</v>
      </c>
      <c r="AD72" s="82">
        <f t="shared" si="2"/>
        <v>39</v>
      </c>
      <c r="AE72" s="41">
        <v>0</v>
      </c>
      <c r="AF72" s="43">
        <v>0</v>
      </c>
      <c r="AG72" s="43">
        <f t="shared" si="3"/>
        <v>39</v>
      </c>
      <c r="AH72" s="41">
        <v>0</v>
      </c>
      <c r="AI72" s="43">
        <v>0</v>
      </c>
      <c r="AJ72" s="29">
        <v>4</v>
      </c>
      <c r="AK72" s="28">
        <v>21</v>
      </c>
      <c r="AL72" s="28">
        <v>46.3</v>
      </c>
      <c r="AM72" s="28">
        <v>4</v>
      </c>
      <c r="AN72" s="28" t="s">
        <v>383</v>
      </c>
      <c r="AO72" s="28" t="s">
        <v>151</v>
      </c>
      <c r="AP72" s="28">
        <v>11</v>
      </c>
      <c r="AQ72" s="28" t="s">
        <v>384</v>
      </c>
      <c r="AR72" s="28" t="s">
        <v>528</v>
      </c>
      <c r="AS72" s="28" t="s">
        <v>381</v>
      </c>
      <c r="AT72" s="44" t="s">
        <v>382</v>
      </c>
    </row>
    <row r="73" spans="2:46" s="12" customFormat="1" ht="15" customHeight="1">
      <c r="B73" s="78" t="s">
        <v>529</v>
      </c>
      <c r="C73" s="79"/>
      <c r="D73" s="79"/>
      <c r="E73" s="80">
        <v>41</v>
      </c>
      <c r="F73" s="40">
        <v>41</v>
      </c>
      <c r="G73" s="28" t="s">
        <v>303</v>
      </c>
      <c r="H73" s="31">
        <v>9.30232558139535</v>
      </c>
      <c r="I73" s="31">
        <v>-5.33182041860465</v>
      </c>
      <c r="J73" s="31">
        <v>-36.43410704392761</v>
      </c>
      <c r="K73" s="41">
        <v>8333</v>
      </c>
      <c r="L73" s="29">
        <v>2123</v>
      </c>
      <c r="M73" s="29">
        <v>6210</v>
      </c>
      <c r="N73" s="29">
        <v>1131</v>
      </c>
      <c r="O73" s="29">
        <v>19</v>
      </c>
      <c r="P73" s="31">
        <v>22.800912036481456</v>
      </c>
      <c r="Q73" s="28">
        <v>26</v>
      </c>
      <c r="R73" s="31">
        <v>31.201248049921997</v>
      </c>
      <c r="S73" s="31">
        <v>57.602304092163685</v>
      </c>
      <c r="T73" s="28">
        <v>12</v>
      </c>
      <c r="U73" s="31">
        <v>56.52378709373529</v>
      </c>
      <c r="V73" s="28">
        <v>9</v>
      </c>
      <c r="W73" s="31">
        <v>14.492753623188406</v>
      </c>
      <c r="X73" s="28">
        <v>6210</v>
      </c>
      <c r="Y73" s="28">
        <v>59</v>
      </c>
      <c r="Z73" s="31">
        <v>95</v>
      </c>
      <c r="AA73" s="81">
        <v>101</v>
      </c>
      <c r="AB73" s="29">
        <v>22</v>
      </c>
      <c r="AC73" s="42">
        <v>26.401056042241688</v>
      </c>
      <c r="AD73" s="82">
        <f t="shared" si="2"/>
        <v>40</v>
      </c>
      <c r="AE73" s="41">
        <v>1</v>
      </c>
      <c r="AF73" s="43">
        <v>1.2000480019200768</v>
      </c>
      <c r="AG73" s="43">
        <f t="shared" si="3"/>
        <v>40</v>
      </c>
      <c r="AH73" s="41">
        <v>0</v>
      </c>
      <c r="AI73" s="43">
        <v>0</v>
      </c>
      <c r="AJ73" s="29">
        <v>15</v>
      </c>
      <c r="AK73" s="28">
        <v>21</v>
      </c>
      <c r="AL73" s="28">
        <v>46.3</v>
      </c>
      <c r="AM73" s="28">
        <v>2</v>
      </c>
      <c r="AN73" s="28" t="s">
        <v>260</v>
      </c>
      <c r="AO73" s="28" t="s">
        <v>158</v>
      </c>
      <c r="AP73" s="28">
        <v>7</v>
      </c>
      <c r="AQ73" s="28" t="s">
        <v>261</v>
      </c>
      <c r="AR73" s="28" t="s">
        <v>530</v>
      </c>
      <c r="AS73" s="28" t="s">
        <v>258</v>
      </c>
      <c r="AT73" s="44" t="s">
        <v>259</v>
      </c>
    </row>
    <row r="74" spans="2:46" s="12" customFormat="1" ht="15" customHeight="1">
      <c r="B74" s="78" t="s">
        <v>531</v>
      </c>
      <c r="C74" s="79"/>
      <c r="D74" s="79"/>
      <c r="E74" s="80">
        <v>42</v>
      </c>
      <c r="F74" s="40">
        <v>42</v>
      </c>
      <c r="G74" s="28" t="s">
        <v>304</v>
      </c>
      <c r="H74" s="31">
        <v>0.7936507936507936</v>
      </c>
      <c r="I74" s="31">
        <v>-2.6310072063492065</v>
      </c>
      <c r="J74" s="31">
        <v>-76.82539997714242</v>
      </c>
      <c r="K74" s="41">
        <v>13352</v>
      </c>
      <c r="L74" s="29">
        <v>2855</v>
      </c>
      <c r="M74" s="29">
        <v>10497</v>
      </c>
      <c r="N74" s="29">
        <v>3185</v>
      </c>
      <c r="O74" s="29">
        <v>244</v>
      </c>
      <c r="P74" s="31">
        <v>182.74415817855004</v>
      </c>
      <c r="Q74" s="28">
        <v>1107</v>
      </c>
      <c r="R74" s="31">
        <v>829.0892750149791</v>
      </c>
      <c r="S74" s="31">
        <v>81.63571000599161</v>
      </c>
      <c r="T74" s="28">
        <v>41</v>
      </c>
      <c r="U74" s="31">
        <v>143.6077057793345</v>
      </c>
      <c r="V74" s="28">
        <v>96</v>
      </c>
      <c r="W74" s="31">
        <v>91.45470134324091</v>
      </c>
      <c r="X74" s="28">
        <v>10497</v>
      </c>
      <c r="Y74" s="28">
        <v>109</v>
      </c>
      <c r="Z74" s="31">
        <v>103.8</v>
      </c>
      <c r="AA74" s="81">
        <v>112</v>
      </c>
      <c r="AB74" s="29">
        <v>40</v>
      </c>
      <c r="AC74" s="42">
        <v>29.958058717795087</v>
      </c>
      <c r="AD74" s="82">
        <f t="shared" si="2"/>
        <v>41</v>
      </c>
      <c r="AE74" s="41">
        <v>3</v>
      </c>
      <c r="AF74" s="43">
        <v>2.2468544038346314</v>
      </c>
      <c r="AG74" s="43">
        <f t="shared" si="3"/>
        <v>41</v>
      </c>
      <c r="AH74" s="41">
        <v>0</v>
      </c>
      <c r="AI74" s="43">
        <v>0</v>
      </c>
      <c r="AJ74" s="29">
        <v>24</v>
      </c>
      <c r="AK74" s="28">
        <v>21</v>
      </c>
      <c r="AL74" s="28">
        <v>46.3</v>
      </c>
      <c r="AM74" s="28">
        <v>2</v>
      </c>
      <c r="AN74" s="28" t="s">
        <v>260</v>
      </c>
      <c r="AO74" s="28" t="s">
        <v>158</v>
      </c>
      <c r="AP74" s="28">
        <v>7</v>
      </c>
      <c r="AQ74" s="28" t="s">
        <v>261</v>
      </c>
      <c r="AR74" s="28" t="s">
        <v>532</v>
      </c>
      <c r="AS74" s="28" t="s">
        <v>258</v>
      </c>
      <c r="AT74" s="44" t="s">
        <v>259</v>
      </c>
    </row>
    <row r="75" spans="2:46" s="12" customFormat="1" ht="15" customHeight="1">
      <c r="B75" s="78" t="s">
        <v>533</v>
      </c>
      <c r="C75" s="79"/>
      <c r="D75" s="79"/>
      <c r="E75" s="80">
        <v>43</v>
      </c>
      <c r="F75" s="40">
        <v>43</v>
      </c>
      <c r="G75" s="28" t="s">
        <v>305</v>
      </c>
      <c r="H75" s="31">
        <v>8.618127786032689</v>
      </c>
      <c r="I75" s="31">
        <v>-5.2432582139673105</v>
      </c>
      <c r="J75" s="31">
        <v>-37.82636320759923</v>
      </c>
      <c r="K75" s="41">
        <v>49575</v>
      </c>
      <c r="L75" s="29">
        <v>11945</v>
      </c>
      <c r="M75" s="29">
        <v>37630</v>
      </c>
      <c r="N75" s="29">
        <v>6841</v>
      </c>
      <c r="O75" s="29">
        <v>145</v>
      </c>
      <c r="P75" s="31">
        <v>29.24861321230459</v>
      </c>
      <c r="Q75" s="28">
        <v>54</v>
      </c>
      <c r="R75" s="31">
        <v>10.892586989409986</v>
      </c>
      <c r="S75" s="31">
        <v>6.454866364094807</v>
      </c>
      <c r="T75" s="28">
        <v>8</v>
      </c>
      <c r="U75" s="31">
        <v>6.697362913352868</v>
      </c>
      <c r="V75" s="28">
        <v>120</v>
      </c>
      <c r="W75" s="31">
        <v>31.889449906989107</v>
      </c>
      <c r="X75" s="28">
        <v>37630</v>
      </c>
      <c r="Y75" s="28">
        <v>703</v>
      </c>
      <c r="Z75" s="31">
        <v>186.8</v>
      </c>
      <c r="AA75" s="81">
        <v>150</v>
      </c>
      <c r="AB75" s="29">
        <v>336</v>
      </c>
      <c r="AC75" s="42">
        <v>67.77609682299547</v>
      </c>
      <c r="AD75" s="82">
        <f t="shared" si="2"/>
        <v>42</v>
      </c>
      <c r="AE75" s="41">
        <v>45</v>
      </c>
      <c r="AF75" s="43">
        <v>9.077155824508322</v>
      </c>
      <c r="AG75" s="43">
        <f t="shared" si="3"/>
        <v>42</v>
      </c>
      <c r="AH75" s="41">
        <v>4</v>
      </c>
      <c r="AI75" s="43">
        <v>8.068582955118506</v>
      </c>
      <c r="AJ75" s="29">
        <v>136</v>
      </c>
      <c r="AK75" s="28">
        <v>24.5</v>
      </c>
      <c r="AL75" s="28">
        <v>47.7</v>
      </c>
      <c r="AM75" s="28">
        <v>4</v>
      </c>
      <c r="AN75" s="28" t="s">
        <v>152</v>
      </c>
      <c r="AO75" s="28" t="s">
        <v>151</v>
      </c>
      <c r="AP75" s="28">
        <v>10</v>
      </c>
      <c r="AQ75" s="28" t="s">
        <v>153</v>
      </c>
      <c r="AR75" s="28" t="s">
        <v>534</v>
      </c>
      <c r="AS75" s="28" t="s">
        <v>381</v>
      </c>
      <c r="AT75" s="44" t="s">
        <v>382</v>
      </c>
    </row>
    <row r="76" spans="2:46" s="12" customFormat="1" ht="15" customHeight="1">
      <c r="B76" s="78" t="s">
        <v>535</v>
      </c>
      <c r="C76" s="79"/>
      <c r="D76" s="79"/>
      <c r="E76" s="80">
        <v>44</v>
      </c>
      <c r="F76" s="40">
        <v>44</v>
      </c>
      <c r="G76" s="28" t="s">
        <v>306</v>
      </c>
      <c r="H76" s="31">
        <v>4.790419161676647</v>
      </c>
      <c r="I76" s="31">
        <v>-3.9961918383233535</v>
      </c>
      <c r="J76" s="31">
        <v>-45.48046838904503</v>
      </c>
      <c r="K76" s="41">
        <v>28189</v>
      </c>
      <c r="L76" s="29">
        <v>6255</v>
      </c>
      <c r="M76" s="29">
        <v>21934</v>
      </c>
      <c r="N76" s="29">
        <v>3767</v>
      </c>
      <c r="O76" s="29">
        <v>20</v>
      </c>
      <c r="P76" s="31">
        <v>7.094966121536769</v>
      </c>
      <c r="Q76" s="28">
        <v>59</v>
      </c>
      <c r="R76" s="31">
        <v>20.93015005853347</v>
      </c>
      <c r="S76" s="31">
        <v>36.18432721983752</v>
      </c>
      <c r="T76" s="28">
        <v>6</v>
      </c>
      <c r="U76" s="31">
        <v>9.59232613908873</v>
      </c>
      <c r="V76" s="28">
        <v>17</v>
      </c>
      <c r="W76" s="31">
        <v>7.750524300173247</v>
      </c>
      <c r="X76" s="28">
        <v>21934</v>
      </c>
      <c r="Y76" s="28">
        <v>569</v>
      </c>
      <c r="Z76" s="31">
        <v>259.4</v>
      </c>
      <c r="AA76" s="81">
        <v>161</v>
      </c>
      <c r="AB76" s="29">
        <v>65</v>
      </c>
      <c r="AC76" s="42">
        <v>23.0586398949945</v>
      </c>
      <c r="AD76" s="82">
        <f t="shared" si="2"/>
        <v>43</v>
      </c>
      <c r="AE76" s="41">
        <v>21</v>
      </c>
      <c r="AF76" s="43">
        <v>7.449714427613608</v>
      </c>
      <c r="AG76" s="43">
        <f t="shared" si="3"/>
        <v>43</v>
      </c>
      <c r="AH76" s="41">
        <v>1</v>
      </c>
      <c r="AI76" s="43">
        <v>3.547483060768385</v>
      </c>
      <c r="AJ76" s="29">
        <v>119</v>
      </c>
      <c r="AK76" s="28">
        <v>25.8</v>
      </c>
      <c r="AL76" s="28">
        <v>50.1</v>
      </c>
      <c r="AM76" s="28">
        <v>2</v>
      </c>
      <c r="AN76" s="28" t="s">
        <v>401</v>
      </c>
      <c r="AO76" s="28" t="s">
        <v>158</v>
      </c>
      <c r="AP76" s="28">
        <v>5</v>
      </c>
      <c r="AQ76" s="28" t="s">
        <v>402</v>
      </c>
      <c r="AR76" s="28" t="s">
        <v>536</v>
      </c>
      <c r="AS76" s="28" t="s">
        <v>156</v>
      </c>
      <c r="AT76" s="44" t="s">
        <v>157</v>
      </c>
    </row>
    <row r="77" spans="2:46" s="12" customFormat="1" ht="15" customHeight="1">
      <c r="B77" s="78" t="s">
        <v>537</v>
      </c>
      <c r="C77" s="79"/>
      <c r="D77" s="79"/>
      <c r="E77" s="80">
        <v>45</v>
      </c>
      <c r="F77" s="40">
        <v>45</v>
      </c>
      <c r="G77" s="28" t="s">
        <v>307</v>
      </c>
      <c r="H77" s="31">
        <v>3.606557377049181</v>
      </c>
      <c r="I77" s="31">
        <v>-5.1583826229508185</v>
      </c>
      <c r="J77" s="31">
        <v>-58.85245789418774</v>
      </c>
      <c r="K77" s="41">
        <v>18118</v>
      </c>
      <c r="L77" s="29">
        <v>3969</v>
      </c>
      <c r="M77" s="29">
        <v>14149</v>
      </c>
      <c r="N77" s="29">
        <v>2430</v>
      </c>
      <c r="O77" s="29">
        <v>45</v>
      </c>
      <c r="P77" s="31">
        <v>24.837178496522792</v>
      </c>
      <c r="Q77" s="28">
        <v>98</v>
      </c>
      <c r="R77" s="31">
        <v>54.08985539242742</v>
      </c>
      <c r="S77" s="31">
        <v>71.19991169003201</v>
      </c>
      <c r="T77" s="28">
        <v>9</v>
      </c>
      <c r="U77" s="31">
        <v>22.67573696145125</v>
      </c>
      <c r="V77" s="28">
        <v>34</v>
      </c>
      <c r="W77" s="31">
        <v>24.02996678210474</v>
      </c>
      <c r="X77" s="28">
        <v>14149</v>
      </c>
      <c r="Y77" s="28">
        <v>79</v>
      </c>
      <c r="Z77" s="31">
        <v>55.8</v>
      </c>
      <c r="AA77" s="81">
        <v>40</v>
      </c>
      <c r="AB77" s="29">
        <v>48</v>
      </c>
      <c r="AC77" s="42">
        <v>26.49299039629098</v>
      </c>
      <c r="AD77" s="82">
        <f t="shared" si="2"/>
        <v>44</v>
      </c>
      <c r="AE77" s="41">
        <v>12</v>
      </c>
      <c r="AF77" s="43">
        <v>6.623247599072745</v>
      </c>
      <c r="AG77" s="43">
        <f t="shared" si="3"/>
        <v>44</v>
      </c>
      <c r="AH77" s="41">
        <v>2</v>
      </c>
      <c r="AI77" s="43">
        <v>11.038745998454575</v>
      </c>
      <c r="AJ77" s="29">
        <v>143</v>
      </c>
      <c r="AK77" s="28">
        <v>21</v>
      </c>
      <c r="AL77" s="28">
        <v>46.3</v>
      </c>
      <c r="AM77" s="28">
        <v>3</v>
      </c>
      <c r="AN77" s="28" t="s">
        <v>562</v>
      </c>
      <c r="AO77" s="28" t="s">
        <v>165</v>
      </c>
      <c r="AP77" s="28">
        <v>9</v>
      </c>
      <c r="AQ77" s="28" t="s">
        <v>563</v>
      </c>
      <c r="AR77" s="28" t="s">
        <v>538</v>
      </c>
      <c r="AS77" s="28" t="s">
        <v>419</v>
      </c>
      <c r="AT77" s="44" t="s">
        <v>420</v>
      </c>
    </row>
    <row r="78" spans="2:46" s="12" customFormat="1" ht="15" customHeight="1">
      <c r="B78" s="78" t="s">
        <v>541</v>
      </c>
      <c r="C78" s="79"/>
      <c r="D78" s="79"/>
      <c r="E78" s="80">
        <v>47</v>
      </c>
      <c r="F78" s="40">
        <v>47</v>
      </c>
      <c r="G78" s="28" t="s">
        <v>309</v>
      </c>
      <c r="H78" s="31">
        <v>11.304347826086957</v>
      </c>
      <c r="I78" s="31">
        <v>-15.661944173913042</v>
      </c>
      <c r="J78" s="31">
        <v>-58.079709935326086</v>
      </c>
      <c r="K78" s="41">
        <v>9818</v>
      </c>
      <c r="L78" s="29">
        <v>2176</v>
      </c>
      <c r="M78" s="29">
        <v>7642</v>
      </c>
      <c r="N78" s="29">
        <v>1282</v>
      </c>
      <c r="O78" s="29">
        <v>22</v>
      </c>
      <c r="P78" s="31">
        <v>22.407822367080872</v>
      </c>
      <c r="Q78" s="28">
        <v>25</v>
      </c>
      <c r="R78" s="31">
        <v>25.463434508046443</v>
      </c>
      <c r="S78" s="31">
        <v>17.31513546547158</v>
      </c>
      <c r="T78" s="28">
        <v>4</v>
      </c>
      <c r="U78" s="31">
        <v>18.38235294117647</v>
      </c>
      <c r="V78" s="28">
        <v>4</v>
      </c>
      <c r="W78" s="31">
        <v>5.234231876472128</v>
      </c>
      <c r="X78" s="28">
        <v>7642</v>
      </c>
      <c r="Y78" s="28">
        <v>80</v>
      </c>
      <c r="Z78" s="31">
        <v>104.7</v>
      </c>
      <c r="AA78" s="81">
        <v>113</v>
      </c>
      <c r="AB78" s="29">
        <v>72</v>
      </c>
      <c r="AC78" s="42">
        <v>73.33469138317376</v>
      </c>
      <c r="AD78" s="82">
        <f t="shared" si="2"/>
        <v>45</v>
      </c>
      <c r="AE78" s="41">
        <v>15</v>
      </c>
      <c r="AF78" s="43">
        <v>15.278060704827867</v>
      </c>
      <c r="AG78" s="43">
        <f t="shared" si="3"/>
        <v>45</v>
      </c>
      <c r="AH78" s="41">
        <v>1</v>
      </c>
      <c r="AI78" s="43">
        <v>10.185373803218578</v>
      </c>
      <c r="AJ78" s="29">
        <v>141</v>
      </c>
      <c r="AK78" s="28">
        <v>25.8</v>
      </c>
      <c r="AL78" s="28">
        <v>50.1</v>
      </c>
      <c r="AM78" s="28">
        <v>4</v>
      </c>
      <c r="AN78" s="28" t="s">
        <v>152</v>
      </c>
      <c r="AO78" s="28" t="s">
        <v>151</v>
      </c>
      <c r="AP78" s="28">
        <v>10</v>
      </c>
      <c r="AQ78" s="28" t="s">
        <v>153</v>
      </c>
      <c r="AR78" s="28" t="s">
        <v>542</v>
      </c>
      <c r="AS78" s="28" t="s">
        <v>381</v>
      </c>
      <c r="AT78" s="44" t="s">
        <v>382</v>
      </c>
    </row>
    <row r="79" spans="2:46" s="12" customFormat="1" ht="15" customHeight="1">
      <c r="B79" s="78" t="s">
        <v>525</v>
      </c>
      <c r="C79" s="79">
        <v>1</v>
      </c>
      <c r="D79" s="79" t="s">
        <v>181</v>
      </c>
      <c r="E79" s="80">
        <v>39</v>
      </c>
      <c r="F79" s="40">
        <v>903</v>
      </c>
      <c r="G79" s="28" t="s">
        <v>116</v>
      </c>
      <c r="H79" s="31">
        <v>6.7164179104477615</v>
      </c>
      <c r="I79" s="31">
        <v>1.4532599104477617</v>
      </c>
      <c r="J79" s="31">
        <v>27.611937746268715</v>
      </c>
      <c r="K79" s="41">
        <v>1618</v>
      </c>
      <c r="L79" s="29">
        <v>426</v>
      </c>
      <c r="M79" s="29">
        <v>1192</v>
      </c>
      <c r="N79" s="29">
        <v>250</v>
      </c>
      <c r="O79" s="29">
        <v>2</v>
      </c>
      <c r="P79" s="31">
        <v>12.360939431396787</v>
      </c>
      <c r="Q79" s="28">
        <v>27</v>
      </c>
      <c r="R79" s="31">
        <v>166.87268232385662</v>
      </c>
      <c r="S79" s="31">
        <v>67.98516687268233</v>
      </c>
      <c r="T79" s="28">
        <v>2</v>
      </c>
      <c r="U79" s="31">
        <v>46.948356807511736</v>
      </c>
      <c r="V79" s="28">
        <v>1</v>
      </c>
      <c r="W79" s="31">
        <v>8.389261744966444</v>
      </c>
      <c r="X79" s="28">
        <v>1192</v>
      </c>
      <c r="Y79" s="28">
        <v>15</v>
      </c>
      <c r="Z79" s="31">
        <v>125.8</v>
      </c>
      <c r="AA79" s="81">
        <v>133</v>
      </c>
      <c r="AB79" s="29">
        <v>1</v>
      </c>
      <c r="AC79" s="42">
        <v>6.180469715698393</v>
      </c>
      <c r="AD79" s="82">
        <f t="shared" si="2"/>
        <v>46</v>
      </c>
      <c r="AE79" s="41">
        <v>2</v>
      </c>
      <c r="AF79" s="43">
        <v>12.360939431396787</v>
      </c>
      <c r="AG79" s="43">
        <f t="shared" si="3"/>
        <v>46</v>
      </c>
      <c r="AH79" s="41">
        <v>0</v>
      </c>
      <c r="AI79" s="43">
        <v>0</v>
      </c>
      <c r="AJ79" s="29">
        <v>90</v>
      </c>
      <c r="AK79" s="28">
        <v>21</v>
      </c>
      <c r="AL79" s="28">
        <v>46.3</v>
      </c>
      <c r="AM79" s="28">
        <v>3</v>
      </c>
      <c r="AN79" s="28" t="s">
        <v>166</v>
      </c>
      <c r="AO79" s="28" t="s">
        <v>165</v>
      </c>
      <c r="AP79" s="28">
        <v>8</v>
      </c>
      <c r="AQ79" s="28" t="s">
        <v>378</v>
      </c>
      <c r="AR79" s="28" t="s">
        <v>526</v>
      </c>
      <c r="AS79" s="28" t="s">
        <v>163</v>
      </c>
      <c r="AT79" s="44" t="s">
        <v>164</v>
      </c>
    </row>
    <row r="80" spans="2:46" s="12" customFormat="1" ht="15" customHeight="1">
      <c r="B80" s="78" t="s">
        <v>539</v>
      </c>
      <c r="C80" s="79">
        <v>1</v>
      </c>
      <c r="D80" s="79" t="s">
        <v>180</v>
      </c>
      <c r="E80" s="80">
        <v>46</v>
      </c>
      <c r="F80" s="40">
        <v>209</v>
      </c>
      <c r="G80" s="28" t="s">
        <v>308</v>
      </c>
      <c r="H80" s="31">
        <v>1.0256410256410255</v>
      </c>
      <c r="I80" s="31">
        <v>-1.9329389743589744</v>
      </c>
      <c r="J80" s="31">
        <v>-65.33333471999995</v>
      </c>
      <c r="K80" s="41">
        <v>7272</v>
      </c>
      <c r="L80" s="29">
        <v>2082</v>
      </c>
      <c r="M80" s="29">
        <v>5190</v>
      </c>
      <c r="N80" s="29">
        <v>1020</v>
      </c>
      <c r="O80" s="29">
        <v>2</v>
      </c>
      <c r="P80" s="31">
        <v>2.7502750275027505</v>
      </c>
      <c r="Q80" s="28">
        <v>3</v>
      </c>
      <c r="R80" s="31">
        <v>4.125412541254126</v>
      </c>
      <c r="S80" s="31">
        <v>2.7502750275027505</v>
      </c>
      <c r="T80" s="28">
        <v>0</v>
      </c>
      <c r="U80" s="31">
        <v>0</v>
      </c>
      <c r="V80" s="28">
        <v>0</v>
      </c>
      <c r="W80" s="31">
        <v>0</v>
      </c>
      <c r="X80" s="28">
        <v>5190</v>
      </c>
      <c r="Y80" s="28">
        <v>19</v>
      </c>
      <c r="Z80" s="31">
        <v>36.6</v>
      </c>
      <c r="AA80" s="81">
        <v>16</v>
      </c>
      <c r="AB80" s="29">
        <v>16</v>
      </c>
      <c r="AC80" s="42">
        <v>22.002200220022004</v>
      </c>
      <c r="AD80" s="82">
        <f t="shared" si="2"/>
        <v>47</v>
      </c>
      <c r="AE80" s="41">
        <v>4</v>
      </c>
      <c r="AF80" s="43">
        <v>5.500550055005501</v>
      </c>
      <c r="AG80" s="43">
        <f t="shared" si="3"/>
        <v>47</v>
      </c>
      <c r="AH80" s="41">
        <v>0</v>
      </c>
      <c r="AI80" s="43">
        <v>0</v>
      </c>
      <c r="AJ80" s="29">
        <v>58</v>
      </c>
      <c r="AK80" s="28">
        <v>22.2</v>
      </c>
      <c r="AL80" s="28">
        <v>50</v>
      </c>
      <c r="AM80" s="28">
        <v>1</v>
      </c>
      <c r="AN80" s="28" t="s">
        <v>569</v>
      </c>
      <c r="AO80" s="28" t="s">
        <v>568</v>
      </c>
      <c r="AP80" s="28">
        <v>3</v>
      </c>
      <c r="AQ80" s="28" t="s">
        <v>236</v>
      </c>
      <c r="AR80" s="28" t="s">
        <v>540</v>
      </c>
      <c r="AS80" s="28" t="s">
        <v>405</v>
      </c>
      <c r="AT80" s="44" t="s">
        <v>406</v>
      </c>
    </row>
    <row r="81" spans="2:46" s="12" customFormat="1" ht="15" customHeight="1">
      <c r="B81" s="78" t="s">
        <v>543</v>
      </c>
      <c r="C81" s="79"/>
      <c r="D81" s="79"/>
      <c r="E81" s="80">
        <v>48</v>
      </c>
      <c r="F81" s="40">
        <v>48</v>
      </c>
      <c r="G81" s="28" t="s">
        <v>310</v>
      </c>
      <c r="H81" s="31">
        <v>4.5</v>
      </c>
      <c r="I81" s="31">
        <v>-3.8870970000000007</v>
      </c>
      <c r="J81" s="31">
        <v>-46.34615529068044</v>
      </c>
      <c r="K81" s="41">
        <v>12921</v>
      </c>
      <c r="L81" s="29">
        <v>3257</v>
      </c>
      <c r="M81" s="29">
        <v>9664</v>
      </c>
      <c r="N81" s="29">
        <v>1857</v>
      </c>
      <c r="O81" s="29">
        <v>7</v>
      </c>
      <c r="P81" s="31">
        <v>5.4175373423109665</v>
      </c>
      <c r="Q81" s="28">
        <v>45</v>
      </c>
      <c r="R81" s="31">
        <v>34.82702577199907</v>
      </c>
      <c r="S81" s="31">
        <v>34.82702577199907</v>
      </c>
      <c r="T81" s="28">
        <v>2</v>
      </c>
      <c r="U81" s="31">
        <v>6.140620202640467</v>
      </c>
      <c r="V81" s="28">
        <v>3</v>
      </c>
      <c r="W81" s="31">
        <v>3.104304635761589</v>
      </c>
      <c r="X81" s="28">
        <v>9664</v>
      </c>
      <c r="Y81" s="28">
        <v>41</v>
      </c>
      <c r="Z81" s="31">
        <v>42.4</v>
      </c>
      <c r="AA81" s="81">
        <v>19</v>
      </c>
      <c r="AB81" s="29">
        <v>42</v>
      </c>
      <c r="AC81" s="42">
        <v>32.5052240538658</v>
      </c>
      <c r="AD81" s="82">
        <f t="shared" si="2"/>
        <v>48</v>
      </c>
      <c r="AE81" s="41">
        <v>8</v>
      </c>
      <c r="AF81" s="43">
        <v>6.19147124835539</v>
      </c>
      <c r="AG81" s="43">
        <f t="shared" si="3"/>
        <v>48</v>
      </c>
      <c r="AH81" s="41">
        <v>1</v>
      </c>
      <c r="AI81" s="43">
        <v>7.739339060444238</v>
      </c>
      <c r="AJ81" s="29">
        <v>132</v>
      </c>
      <c r="AK81" s="28">
        <v>21</v>
      </c>
      <c r="AL81" s="28">
        <v>46.3</v>
      </c>
      <c r="AM81" s="28">
        <v>4</v>
      </c>
      <c r="AN81" s="28" t="s">
        <v>152</v>
      </c>
      <c r="AO81" s="28" t="s">
        <v>151</v>
      </c>
      <c r="AP81" s="28">
        <v>10</v>
      </c>
      <c r="AQ81" s="28" t="s">
        <v>153</v>
      </c>
      <c r="AR81" s="28" t="s">
        <v>544</v>
      </c>
      <c r="AS81" s="28" t="s">
        <v>149</v>
      </c>
      <c r="AT81" s="44" t="s">
        <v>150</v>
      </c>
    </row>
    <row r="82" spans="2:46" s="12" customFormat="1" ht="15" customHeight="1">
      <c r="B82" s="78" t="s">
        <v>545</v>
      </c>
      <c r="C82" s="79"/>
      <c r="D82" s="79"/>
      <c r="E82" s="80">
        <v>49</v>
      </c>
      <c r="F82" s="40">
        <v>49</v>
      </c>
      <c r="G82" s="28" t="s">
        <v>311</v>
      </c>
      <c r="H82" s="31">
        <v>12.607944732297064</v>
      </c>
      <c r="I82" s="31">
        <v>-3.377185267702936</v>
      </c>
      <c r="J82" s="31">
        <v>-21.127042868609365</v>
      </c>
      <c r="K82" s="41">
        <v>45212</v>
      </c>
      <c r="L82" s="29">
        <v>10234</v>
      </c>
      <c r="M82" s="29">
        <v>34978</v>
      </c>
      <c r="N82" s="29">
        <v>6173</v>
      </c>
      <c r="O82" s="29">
        <v>337</v>
      </c>
      <c r="P82" s="31">
        <v>74.53773334512961</v>
      </c>
      <c r="Q82" s="28">
        <v>344</v>
      </c>
      <c r="R82" s="31">
        <v>76.08599486861894</v>
      </c>
      <c r="S82" s="31">
        <v>31.407590905069448</v>
      </c>
      <c r="T82" s="28">
        <v>58</v>
      </c>
      <c r="U82" s="31">
        <v>56.67383232362712</v>
      </c>
      <c r="V82" s="28">
        <v>188</v>
      </c>
      <c r="W82" s="31">
        <v>53.74807021556407</v>
      </c>
      <c r="X82" s="28">
        <v>34978</v>
      </c>
      <c r="Y82" s="28">
        <v>413</v>
      </c>
      <c r="Z82" s="31">
        <v>118.1</v>
      </c>
      <c r="AA82" s="81">
        <v>130</v>
      </c>
      <c r="AB82" s="29">
        <v>184</v>
      </c>
      <c r="AC82" s="42">
        <v>40.69716004600548</v>
      </c>
      <c r="AD82" s="82">
        <f t="shared" si="2"/>
        <v>49</v>
      </c>
      <c r="AE82" s="41">
        <v>21</v>
      </c>
      <c r="AF82" s="43">
        <v>4.644784570468017</v>
      </c>
      <c r="AG82" s="43">
        <f t="shared" si="3"/>
        <v>49</v>
      </c>
      <c r="AH82" s="41">
        <v>1</v>
      </c>
      <c r="AI82" s="43">
        <v>2.2118021764133413</v>
      </c>
      <c r="AJ82" s="29">
        <v>108</v>
      </c>
      <c r="AK82" s="28">
        <v>29.8</v>
      </c>
      <c r="AL82" s="28">
        <v>53.5</v>
      </c>
      <c r="AM82" s="28">
        <v>4</v>
      </c>
      <c r="AN82" s="28" t="s">
        <v>152</v>
      </c>
      <c r="AO82" s="28" t="s">
        <v>151</v>
      </c>
      <c r="AP82" s="28">
        <v>10</v>
      </c>
      <c r="AQ82" s="28" t="s">
        <v>153</v>
      </c>
      <c r="AR82" s="28" t="s">
        <v>348</v>
      </c>
      <c r="AS82" s="28" t="s">
        <v>381</v>
      </c>
      <c r="AT82" s="44" t="s">
        <v>382</v>
      </c>
    </row>
    <row r="83" spans="2:46" s="12" customFormat="1" ht="15" customHeight="1">
      <c r="B83" s="78" t="s">
        <v>349</v>
      </c>
      <c r="C83" s="79">
        <v>1</v>
      </c>
      <c r="D83" s="79" t="s">
        <v>183</v>
      </c>
      <c r="E83" s="80">
        <v>50</v>
      </c>
      <c r="F83" s="40">
        <v>204</v>
      </c>
      <c r="G83" s="28" t="s">
        <v>123</v>
      </c>
      <c r="H83" s="31">
        <v>14.388489208633093</v>
      </c>
      <c r="I83" s="31">
        <v>3.5971222086330936</v>
      </c>
      <c r="J83" s="31">
        <v>33.33333217777779</v>
      </c>
      <c r="K83" s="41">
        <v>6505</v>
      </c>
      <c r="L83" s="29">
        <v>1424</v>
      </c>
      <c r="M83" s="29">
        <v>5081</v>
      </c>
      <c r="N83" s="29">
        <v>693</v>
      </c>
      <c r="O83" s="29">
        <v>15</v>
      </c>
      <c r="P83" s="31">
        <v>23.059185242121448</v>
      </c>
      <c r="Q83" s="28">
        <v>20</v>
      </c>
      <c r="R83" s="31">
        <v>30.745580322828594</v>
      </c>
      <c r="S83" s="31">
        <v>55.34204458109147</v>
      </c>
      <c r="T83" s="28">
        <v>4</v>
      </c>
      <c r="U83" s="31">
        <v>28.08988764044944</v>
      </c>
      <c r="V83" s="28">
        <v>21</v>
      </c>
      <c r="W83" s="31">
        <v>41.33044676244834</v>
      </c>
      <c r="X83" s="28">
        <v>5081</v>
      </c>
      <c r="Y83" s="28">
        <v>30</v>
      </c>
      <c r="Z83" s="31">
        <v>59</v>
      </c>
      <c r="AA83" s="81">
        <v>45</v>
      </c>
      <c r="AB83" s="29">
        <v>26</v>
      </c>
      <c r="AC83" s="42">
        <v>39.96925441967717</v>
      </c>
      <c r="AD83" s="82">
        <f t="shared" si="2"/>
        <v>50</v>
      </c>
      <c r="AE83" s="41">
        <v>2</v>
      </c>
      <c r="AF83" s="43">
        <v>3.0745580322828596</v>
      </c>
      <c r="AG83" s="43">
        <f t="shared" si="3"/>
        <v>50</v>
      </c>
      <c r="AH83" s="41">
        <v>0</v>
      </c>
      <c r="AI83" s="43">
        <v>0</v>
      </c>
      <c r="AJ83" s="29">
        <v>32</v>
      </c>
      <c r="AK83" s="28">
        <v>21</v>
      </c>
      <c r="AL83" s="28">
        <v>46.3</v>
      </c>
      <c r="AM83" s="28">
        <v>2</v>
      </c>
      <c r="AN83" s="28" t="s">
        <v>260</v>
      </c>
      <c r="AO83" s="28" t="s">
        <v>158</v>
      </c>
      <c r="AP83" s="28">
        <v>7</v>
      </c>
      <c r="AQ83" s="28" t="s">
        <v>261</v>
      </c>
      <c r="AR83" s="28" t="s">
        <v>231</v>
      </c>
      <c r="AS83" s="28" t="s">
        <v>258</v>
      </c>
      <c r="AT83" s="44" t="s">
        <v>259</v>
      </c>
    </row>
    <row r="84" spans="2:46" s="12" customFormat="1" ht="15" customHeight="1">
      <c r="B84" s="78" t="s">
        <v>406</v>
      </c>
      <c r="C84" s="79" t="s">
        <v>182</v>
      </c>
      <c r="D84" s="79"/>
      <c r="E84" s="80">
        <v>51</v>
      </c>
      <c r="F84" s="40">
        <v>51</v>
      </c>
      <c r="G84" s="28" t="s">
        <v>312</v>
      </c>
      <c r="H84" s="31">
        <v>2.793296089385475</v>
      </c>
      <c r="I84" s="31">
        <v>-3.127756910614525</v>
      </c>
      <c r="J84" s="31">
        <v>-52.82433564797554</v>
      </c>
      <c r="K84" s="41">
        <v>57340</v>
      </c>
      <c r="L84" s="29">
        <v>13609</v>
      </c>
      <c r="M84" s="29">
        <v>43731</v>
      </c>
      <c r="N84" s="29">
        <v>9030</v>
      </c>
      <c r="O84" s="29">
        <v>236</v>
      </c>
      <c r="P84" s="31">
        <v>41.15800488315312</v>
      </c>
      <c r="Q84" s="28">
        <v>136</v>
      </c>
      <c r="R84" s="31">
        <v>23.718172305545867</v>
      </c>
      <c r="S84" s="31">
        <v>16.742239274502964</v>
      </c>
      <c r="T84" s="28">
        <v>15</v>
      </c>
      <c r="U84" s="31">
        <v>11.02211771621721</v>
      </c>
      <c r="V84" s="28">
        <v>20</v>
      </c>
      <c r="W84" s="31">
        <v>4.573414740115707</v>
      </c>
      <c r="X84" s="28">
        <v>43731</v>
      </c>
      <c r="Y84" s="28">
        <v>84</v>
      </c>
      <c r="Z84" s="31">
        <v>19.2</v>
      </c>
      <c r="AA84" s="81">
        <v>4</v>
      </c>
      <c r="AB84" s="29">
        <v>149</v>
      </c>
      <c r="AC84" s="42">
        <v>25.98535054063481</v>
      </c>
      <c r="AD84" s="82">
        <f t="shared" si="2"/>
        <v>51</v>
      </c>
      <c r="AE84" s="41">
        <v>18</v>
      </c>
      <c r="AF84" s="43">
        <v>3.1391698639693058</v>
      </c>
      <c r="AG84" s="43">
        <f t="shared" si="3"/>
        <v>51</v>
      </c>
      <c r="AH84" s="41">
        <v>1</v>
      </c>
      <c r="AI84" s="43">
        <v>1.7439832577607255</v>
      </c>
      <c r="AJ84" s="29">
        <v>105</v>
      </c>
      <c r="AK84" s="28">
        <v>22.2</v>
      </c>
      <c r="AL84" s="28">
        <v>50</v>
      </c>
      <c r="AM84" s="28">
        <v>1</v>
      </c>
      <c r="AN84" s="28" t="s">
        <v>569</v>
      </c>
      <c r="AO84" s="28" t="s">
        <v>568</v>
      </c>
      <c r="AP84" s="28">
        <v>3</v>
      </c>
      <c r="AQ84" s="28" t="s">
        <v>236</v>
      </c>
      <c r="AR84" s="28" t="s">
        <v>232</v>
      </c>
      <c r="AS84" s="28" t="s">
        <v>405</v>
      </c>
      <c r="AT84" s="44" t="s">
        <v>406</v>
      </c>
    </row>
    <row r="85" spans="2:46" s="12" customFormat="1" ht="15" customHeight="1">
      <c r="B85" s="78" t="s">
        <v>233</v>
      </c>
      <c r="C85" s="79"/>
      <c r="D85" s="79"/>
      <c r="E85" s="80">
        <v>52</v>
      </c>
      <c r="F85" s="40">
        <v>52</v>
      </c>
      <c r="G85" s="28" t="s">
        <v>313</v>
      </c>
      <c r="H85" s="31">
        <v>5.740181268882175</v>
      </c>
      <c r="I85" s="31">
        <v>1.4697182688821746</v>
      </c>
      <c r="J85" s="31">
        <v>34.41589984229285</v>
      </c>
      <c r="K85" s="41">
        <v>23641</v>
      </c>
      <c r="L85" s="29">
        <v>5762</v>
      </c>
      <c r="M85" s="29">
        <v>17879</v>
      </c>
      <c r="N85" s="29">
        <v>3247</v>
      </c>
      <c r="O85" s="29">
        <v>362</v>
      </c>
      <c r="P85" s="31">
        <v>153.12381032951228</v>
      </c>
      <c r="Q85" s="28">
        <v>116</v>
      </c>
      <c r="R85" s="31">
        <v>49.06729833763377</v>
      </c>
      <c r="S85" s="31">
        <v>102.36453618713252</v>
      </c>
      <c r="T85" s="28">
        <v>20</v>
      </c>
      <c r="U85" s="31">
        <v>34.71017007983339</v>
      </c>
      <c r="V85" s="28">
        <v>68</v>
      </c>
      <c r="W85" s="31">
        <v>38.033447060797585</v>
      </c>
      <c r="X85" s="28">
        <v>17879</v>
      </c>
      <c r="Y85" s="28">
        <v>111</v>
      </c>
      <c r="Z85" s="31">
        <v>62.1</v>
      </c>
      <c r="AA85" s="81">
        <v>52</v>
      </c>
      <c r="AB85" s="29">
        <v>83</v>
      </c>
      <c r="AC85" s="42">
        <v>35.10849794847933</v>
      </c>
      <c r="AD85" s="82">
        <f t="shared" si="2"/>
        <v>52</v>
      </c>
      <c r="AE85" s="41">
        <v>23</v>
      </c>
      <c r="AF85" s="43">
        <v>9.728860877289454</v>
      </c>
      <c r="AG85" s="43">
        <f t="shared" si="3"/>
        <v>52</v>
      </c>
      <c r="AH85" s="41">
        <v>2</v>
      </c>
      <c r="AI85" s="43">
        <v>8.459879023729961</v>
      </c>
      <c r="AJ85" s="29">
        <v>139</v>
      </c>
      <c r="AK85" s="28">
        <v>22.2</v>
      </c>
      <c r="AL85" s="28">
        <v>50</v>
      </c>
      <c r="AM85" s="28">
        <v>4</v>
      </c>
      <c r="AN85" s="28" t="s">
        <v>383</v>
      </c>
      <c r="AO85" s="28" t="s">
        <v>151</v>
      </c>
      <c r="AP85" s="28">
        <v>11</v>
      </c>
      <c r="AQ85" s="28" t="s">
        <v>384</v>
      </c>
      <c r="AR85" s="28" t="s">
        <v>234</v>
      </c>
      <c r="AS85" s="28" t="s">
        <v>381</v>
      </c>
      <c r="AT85" s="44" t="s">
        <v>382</v>
      </c>
    </row>
    <row r="86" spans="2:46" s="12" customFormat="1" ht="15" customHeight="1">
      <c r="B86" s="78" t="s">
        <v>235</v>
      </c>
      <c r="C86" s="79">
        <v>1</v>
      </c>
      <c r="D86" s="79" t="s">
        <v>180</v>
      </c>
      <c r="E86" s="80">
        <v>53</v>
      </c>
      <c r="F86" s="40">
        <v>901</v>
      </c>
      <c r="G86" s="28" t="s">
        <v>561</v>
      </c>
      <c r="H86" s="31">
        <v>11.16751269035533</v>
      </c>
      <c r="I86" s="31">
        <v>-5.733895309644669</v>
      </c>
      <c r="J86" s="31">
        <v>-33.925548153412244</v>
      </c>
      <c r="K86" s="41">
        <v>1835</v>
      </c>
      <c r="L86" s="29">
        <v>443</v>
      </c>
      <c r="M86" s="29">
        <v>1392</v>
      </c>
      <c r="N86" s="29">
        <v>278</v>
      </c>
      <c r="O86" s="29">
        <v>6</v>
      </c>
      <c r="P86" s="31">
        <v>32.69754768392371</v>
      </c>
      <c r="Q86" s="28">
        <v>3</v>
      </c>
      <c r="R86" s="31">
        <v>16.348773841961854</v>
      </c>
      <c r="S86" s="31">
        <v>27.247956403269754</v>
      </c>
      <c r="T86" s="28">
        <v>0</v>
      </c>
      <c r="U86" s="31">
        <v>0</v>
      </c>
      <c r="V86" s="28">
        <v>1</v>
      </c>
      <c r="W86" s="31">
        <v>7.183908045977012</v>
      </c>
      <c r="X86" s="28">
        <v>1392</v>
      </c>
      <c r="Y86" s="28">
        <v>10</v>
      </c>
      <c r="Z86" s="31">
        <v>71.8</v>
      </c>
      <c r="AA86" s="81">
        <v>67</v>
      </c>
      <c r="AB86" s="29">
        <v>1</v>
      </c>
      <c r="AC86" s="42">
        <v>5.4495912806539515</v>
      </c>
      <c r="AD86" s="82">
        <f t="shared" si="2"/>
        <v>53</v>
      </c>
      <c r="AE86" s="41">
        <v>3</v>
      </c>
      <c r="AF86" s="43">
        <v>16.348773841961854</v>
      </c>
      <c r="AG86" s="43">
        <f t="shared" si="3"/>
        <v>53</v>
      </c>
      <c r="AH86" s="41">
        <v>0</v>
      </c>
      <c r="AI86" s="43">
        <v>0</v>
      </c>
      <c r="AJ86" s="29">
        <v>99</v>
      </c>
      <c r="AK86" s="28">
        <v>21</v>
      </c>
      <c r="AL86" s="28">
        <v>46.3</v>
      </c>
      <c r="AM86" s="28">
        <v>3</v>
      </c>
      <c r="AN86" s="28" t="s">
        <v>562</v>
      </c>
      <c r="AO86" s="28" t="s">
        <v>165</v>
      </c>
      <c r="AP86" s="28">
        <v>9</v>
      </c>
      <c r="AQ86" s="28" t="s">
        <v>563</v>
      </c>
      <c r="AR86" s="28" t="s">
        <v>41</v>
      </c>
      <c r="AS86" s="28" t="s">
        <v>419</v>
      </c>
      <c r="AT86" s="44" t="s">
        <v>420</v>
      </c>
    </row>
    <row r="87" spans="2:46" s="12" customFormat="1" ht="15" customHeight="1">
      <c r="B87" s="78" t="s">
        <v>42</v>
      </c>
      <c r="C87" s="79"/>
      <c r="D87" s="79"/>
      <c r="E87" s="80">
        <v>54</v>
      </c>
      <c r="F87" s="40">
        <v>54</v>
      </c>
      <c r="G87" s="28" t="s">
        <v>314</v>
      </c>
      <c r="H87" s="31">
        <v>2.8017241379310347</v>
      </c>
      <c r="I87" s="31">
        <v>-1.5251988620689652</v>
      </c>
      <c r="J87" s="31">
        <v>-35.2490409944657</v>
      </c>
      <c r="K87" s="41">
        <v>31876</v>
      </c>
      <c r="L87" s="29">
        <v>8531</v>
      </c>
      <c r="M87" s="29">
        <v>23345</v>
      </c>
      <c r="N87" s="29">
        <v>4313</v>
      </c>
      <c r="O87" s="29">
        <v>94</v>
      </c>
      <c r="P87" s="31">
        <v>29.48927092483373</v>
      </c>
      <c r="Q87" s="28">
        <v>118</v>
      </c>
      <c r="R87" s="31">
        <v>37.01844648011043</v>
      </c>
      <c r="S87" s="31">
        <v>37.959593424520016</v>
      </c>
      <c r="T87" s="28">
        <v>13</v>
      </c>
      <c r="U87" s="31">
        <v>15.238541788770368</v>
      </c>
      <c r="V87" s="28">
        <v>32</v>
      </c>
      <c r="W87" s="31">
        <v>13.707431998286571</v>
      </c>
      <c r="X87" s="28">
        <v>23345</v>
      </c>
      <c r="Y87" s="28">
        <v>170</v>
      </c>
      <c r="Z87" s="31">
        <v>72.8</v>
      </c>
      <c r="AA87" s="81">
        <v>69</v>
      </c>
      <c r="AB87" s="29">
        <v>75</v>
      </c>
      <c r="AC87" s="42">
        <v>23.52867361023968</v>
      </c>
      <c r="AD87" s="82">
        <f t="shared" si="2"/>
        <v>54</v>
      </c>
      <c r="AE87" s="41">
        <v>14</v>
      </c>
      <c r="AF87" s="43">
        <v>4.392019073911406</v>
      </c>
      <c r="AG87" s="43">
        <f t="shared" si="3"/>
        <v>54</v>
      </c>
      <c r="AH87" s="41">
        <v>1</v>
      </c>
      <c r="AI87" s="43">
        <v>3.137156481365291</v>
      </c>
      <c r="AJ87" s="29">
        <v>114</v>
      </c>
      <c r="AK87" s="28">
        <v>22.2</v>
      </c>
      <c r="AL87" s="28">
        <v>50</v>
      </c>
      <c r="AM87" s="28">
        <v>4</v>
      </c>
      <c r="AN87" s="28" t="s">
        <v>152</v>
      </c>
      <c r="AO87" s="28" t="s">
        <v>151</v>
      </c>
      <c r="AP87" s="28">
        <v>10</v>
      </c>
      <c r="AQ87" s="28" t="s">
        <v>153</v>
      </c>
      <c r="AR87" s="28" t="s">
        <v>43</v>
      </c>
      <c r="AS87" s="28" t="s">
        <v>381</v>
      </c>
      <c r="AT87" s="44" t="s">
        <v>382</v>
      </c>
    </row>
    <row r="88" spans="2:46" s="12" customFormat="1" ht="15" customHeight="1">
      <c r="B88" s="78" t="s">
        <v>44</v>
      </c>
      <c r="C88" s="79">
        <v>1</v>
      </c>
      <c r="D88" s="79" t="s">
        <v>181</v>
      </c>
      <c r="E88" s="80">
        <v>55</v>
      </c>
      <c r="F88" s="40">
        <v>206</v>
      </c>
      <c r="G88" s="28" t="s">
        <v>315</v>
      </c>
      <c r="H88" s="31">
        <v>7.526881720430108</v>
      </c>
      <c r="I88" s="31">
        <v>-2.0475862795698916</v>
      </c>
      <c r="J88" s="31">
        <v>-21.385901332271327</v>
      </c>
      <c r="K88" s="41">
        <v>2697</v>
      </c>
      <c r="L88" s="29">
        <v>613</v>
      </c>
      <c r="M88" s="29">
        <v>2084</v>
      </c>
      <c r="N88" s="29">
        <v>380</v>
      </c>
      <c r="O88" s="29">
        <v>3</v>
      </c>
      <c r="P88" s="31">
        <v>11.123470522803114</v>
      </c>
      <c r="Q88" s="28">
        <v>12</v>
      </c>
      <c r="R88" s="31">
        <v>44.493882091212456</v>
      </c>
      <c r="S88" s="31">
        <v>25.95476455320727</v>
      </c>
      <c r="T88" s="28">
        <v>1</v>
      </c>
      <c r="U88" s="31">
        <v>16.31321370309951</v>
      </c>
      <c r="V88" s="28">
        <v>5</v>
      </c>
      <c r="W88" s="31">
        <v>23.99232245681382</v>
      </c>
      <c r="X88" s="28">
        <v>2084</v>
      </c>
      <c r="Y88" s="28">
        <v>13</v>
      </c>
      <c r="Z88" s="31">
        <v>62.4</v>
      </c>
      <c r="AA88" s="81">
        <v>53</v>
      </c>
      <c r="AB88" s="29">
        <v>11</v>
      </c>
      <c r="AC88" s="42">
        <v>40.78605858361142</v>
      </c>
      <c r="AD88" s="82">
        <f t="shared" si="2"/>
        <v>55</v>
      </c>
      <c r="AE88" s="41">
        <v>2</v>
      </c>
      <c r="AF88" s="43">
        <v>7.415647015202077</v>
      </c>
      <c r="AG88" s="43">
        <f t="shared" si="3"/>
        <v>55</v>
      </c>
      <c r="AH88" s="41">
        <v>1</v>
      </c>
      <c r="AI88" s="43">
        <v>37.07823507601038</v>
      </c>
      <c r="AJ88" s="29">
        <v>166</v>
      </c>
      <c r="AK88" s="28">
        <v>21</v>
      </c>
      <c r="AL88" s="28">
        <v>46.3</v>
      </c>
      <c r="AM88" s="28">
        <v>5</v>
      </c>
      <c r="AN88" s="28" t="s">
        <v>390</v>
      </c>
      <c r="AO88" s="28" t="s">
        <v>389</v>
      </c>
      <c r="AP88" s="28">
        <v>13</v>
      </c>
      <c r="AQ88" s="28" t="s">
        <v>408</v>
      </c>
      <c r="AR88" s="28" t="s">
        <v>45</v>
      </c>
      <c r="AS88" s="28" t="s">
        <v>387</v>
      </c>
      <c r="AT88" s="44" t="s">
        <v>388</v>
      </c>
    </row>
    <row r="89" spans="2:46" s="12" customFormat="1" ht="15" customHeight="1">
      <c r="B89" s="78" t="s">
        <v>46</v>
      </c>
      <c r="C89" s="79"/>
      <c r="D89" s="79"/>
      <c r="E89" s="80">
        <v>56</v>
      </c>
      <c r="F89" s="40">
        <v>56</v>
      </c>
      <c r="G89" s="28" t="s">
        <v>316</v>
      </c>
      <c r="H89" s="31">
        <v>4.10958904109589</v>
      </c>
      <c r="I89" s="31">
        <v>-2.9700569589041104</v>
      </c>
      <c r="J89" s="31">
        <v>-41.952054649400694</v>
      </c>
      <c r="K89" s="41">
        <v>10347</v>
      </c>
      <c r="L89" s="29">
        <v>2826</v>
      </c>
      <c r="M89" s="29">
        <v>7521</v>
      </c>
      <c r="N89" s="29">
        <v>1484</v>
      </c>
      <c r="O89" s="29">
        <v>19</v>
      </c>
      <c r="P89" s="31">
        <v>18.36281047646661</v>
      </c>
      <c r="Q89" s="28">
        <v>37</v>
      </c>
      <c r="R89" s="31">
        <v>35.759157243645504</v>
      </c>
      <c r="S89" s="31">
        <v>43.49086691794723</v>
      </c>
      <c r="T89" s="28">
        <v>3</v>
      </c>
      <c r="U89" s="31">
        <v>10.615711252653927</v>
      </c>
      <c r="V89" s="28">
        <v>17</v>
      </c>
      <c r="W89" s="31">
        <v>22.60337721047733</v>
      </c>
      <c r="X89" s="28">
        <v>7521</v>
      </c>
      <c r="Y89" s="28">
        <v>49</v>
      </c>
      <c r="Z89" s="31">
        <v>65.2</v>
      </c>
      <c r="AA89" s="81">
        <v>57</v>
      </c>
      <c r="AB89" s="29">
        <v>20</v>
      </c>
      <c r="AC89" s="42">
        <v>19.329274185754326</v>
      </c>
      <c r="AD89" s="82">
        <f t="shared" si="2"/>
        <v>56</v>
      </c>
      <c r="AE89" s="41">
        <v>1</v>
      </c>
      <c r="AF89" s="43">
        <v>0.9664637092877163</v>
      </c>
      <c r="AG89" s="43">
        <f t="shared" si="3"/>
        <v>56</v>
      </c>
      <c r="AH89" s="41">
        <v>0</v>
      </c>
      <c r="AI89" s="43">
        <v>0</v>
      </c>
      <c r="AJ89" s="29">
        <v>13</v>
      </c>
      <c r="AK89" s="28">
        <v>22.2</v>
      </c>
      <c r="AL89" s="28">
        <v>50</v>
      </c>
      <c r="AM89" s="28">
        <v>4</v>
      </c>
      <c r="AN89" s="28" t="s">
        <v>383</v>
      </c>
      <c r="AO89" s="28" t="s">
        <v>151</v>
      </c>
      <c r="AP89" s="28">
        <v>11</v>
      </c>
      <c r="AQ89" s="28" t="s">
        <v>384</v>
      </c>
      <c r="AR89" s="28" t="s">
        <v>47</v>
      </c>
      <c r="AS89" s="28" t="s">
        <v>381</v>
      </c>
      <c r="AT89" s="44" t="s">
        <v>382</v>
      </c>
    </row>
    <row r="90" spans="2:46" s="12" customFormat="1" ht="15" customHeight="1">
      <c r="B90" s="78" t="s">
        <v>48</v>
      </c>
      <c r="C90" s="79" t="s">
        <v>182</v>
      </c>
      <c r="D90" s="79"/>
      <c r="E90" s="80">
        <v>57</v>
      </c>
      <c r="F90" s="40">
        <v>57</v>
      </c>
      <c r="G90" s="28" t="s">
        <v>317</v>
      </c>
      <c r="H90" s="31">
        <v>3.741496598639456</v>
      </c>
      <c r="I90" s="31">
        <v>-2.7168364013605437</v>
      </c>
      <c r="J90" s="31">
        <v>-42.06714645033856</v>
      </c>
      <c r="K90" s="41">
        <v>61101</v>
      </c>
      <c r="L90" s="29">
        <v>15544</v>
      </c>
      <c r="M90" s="29">
        <v>45557</v>
      </c>
      <c r="N90" s="29">
        <v>7401</v>
      </c>
      <c r="O90" s="29">
        <v>125</v>
      </c>
      <c r="P90" s="31">
        <v>20.457930312106186</v>
      </c>
      <c r="Q90" s="28">
        <v>238</v>
      </c>
      <c r="R90" s="31">
        <v>38.95189931425018</v>
      </c>
      <c r="S90" s="31">
        <v>26.02248735699907</v>
      </c>
      <c r="T90" s="28">
        <v>23</v>
      </c>
      <c r="U90" s="31">
        <v>14.796706124549665</v>
      </c>
      <c r="V90" s="28">
        <v>39</v>
      </c>
      <c r="W90" s="31">
        <v>8.560704172794521</v>
      </c>
      <c r="X90" s="28">
        <v>45557</v>
      </c>
      <c r="Y90" s="28">
        <v>237</v>
      </c>
      <c r="Z90" s="31">
        <v>52</v>
      </c>
      <c r="AA90" s="81">
        <v>34</v>
      </c>
      <c r="AB90" s="29">
        <v>222</v>
      </c>
      <c r="AC90" s="42">
        <v>36.333284234300585</v>
      </c>
      <c r="AD90" s="82">
        <f t="shared" si="2"/>
        <v>57</v>
      </c>
      <c r="AE90" s="41">
        <v>19</v>
      </c>
      <c r="AF90" s="43">
        <v>3.10960540744014</v>
      </c>
      <c r="AG90" s="43">
        <f t="shared" si="3"/>
        <v>57</v>
      </c>
      <c r="AH90" s="41">
        <v>1</v>
      </c>
      <c r="AI90" s="43">
        <v>1.6366344249684945</v>
      </c>
      <c r="AJ90" s="29">
        <v>103</v>
      </c>
      <c r="AK90" s="28">
        <v>22.2</v>
      </c>
      <c r="AL90" s="28">
        <v>50</v>
      </c>
      <c r="AM90" s="28">
        <v>1</v>
      </c>
      <c r="AN90" s="28" t="s">
        <v>517</v>
      </c>
      <c r="AO90" s="28" t="s">
        <v>568</v>
      </c>
      <c r="AP90" s="28">
        <v>1</v>
      </c>
      <c r="AQ90" s="28" t="s">
        <v>518</v>
      </c>
      <c r="AR90" s="28" t="s">
        <v>49</v>
      </c>
      <c r="AS90" s="28" t="s">
        <v>405</v>
      </c>
      <c r="AT90" s="44" t="s">
        <v>406</v>
      </c>
    </row>
    <row r="91" spans="2:46" s="12" customFormat="1" ht="15" customHeight="1">
      <c r="B91" s="78" t="s">
        <v>50</v>
      </c>
      <c r="C91" s="79"/>
      <c r="D91" s="79"/>
      <c r="E91" s="80">
        <v>58</v>
      </c>
      <c r="F91" s="40">
        <v>58</v>
      </c>
      <c r="G91" s="28" t="s">
        <v>318</v>
      </c>
      <c r="H91" s="31">
        <v>10.552763819095476</v>
      </c>
      <c r="I91" s="31">
        <v>-0.7679911809045237</v>
      </c>
      <c r="J91" s="31">
        <v>-6.78392192839191</v>
      </c>
      <c r="K91" s="41">
        <v>10807</v>
      </c>
      <c r="L91" s="29">
        <v>2773</v>
      </c>
      <c r="M91" s="29">
        <v>8034</v>
      </c>
      <c r="N91" s="29">
        <v>1634</v>
      </c>
      <c r="O91" s="29">
        <v>21</v>
      </c>
      <c r="P91" s="31">
        <v>19.431849727028776</v>
      </c>
      <c r="Q91" s="28">
        <v>56</v>
      </c>
      <c r="R91" s="31">
        <v>51.81826593874341</v>
      </c>
      <c r="S91" s="31">
        <v>31.46109003423707</v>
      </c>
      <c r="T91" s="28">
        <v>7</v>
      </c>
      <c r="U91" s="31">
        <v>25.243418680129825</v>
      </c>
      <c r="V91" s="28">
        <v>13</v>
      </c>
      <c r="W91" s="31">
        <v>16.181229773462782</v>
      </c>
      <c r="X91" s="28">
        <v>8034</v>
      </c>
      <c r="Y91" s="28">
        <v>133</v>
      </c>
      <c r="Z91" s="31">
        <v>165.5</v>
      </c>
      <c r="AA91" s="81">
        <v>148</v>
      </c>
      <c r="AB91" s="29">
        <v>33</v>
      </c>
      <c r="AC91" s="42">
        <v>22.183382629739178</v>
      </c>
      <c r="AD91" s="82">
        <f t="shared" si="2"/>
        <v>58</v>
      </c>
      <c r="AE91" s="41">
        <v>17</v>
      </c>
      <c r="AF91" s="43">
        <v>15.730545017118535</v>
      </c>
      <c r="AG91" s="43">
        <f t="shared" si="3"/>
        <v>58</v>
      </c>
      <c r="AH91" s="41">
        <v>0</v>
      </c>
      <c r="AI91" s="43">
        <v>0</v>
      </c>
      <c r="AJ91" s="29">
        <v>98</v>
      </c>
      <c r="AK91" s="28">
        <v>25.8</v>
      </c>
      <c r="AL91" s="28">
        <v>50.1</v>
      </c>
      <c r="AM91" s="28">
        <v>3</v>
      </c>
      <c r="AN91" s="28" t="s">
        <v>562</v>
      </c>
      <c r="AO91" s="28" t="s">
        <v>165</v>
      </c>
      <c r="AP91" s="28">
        <v>9</v>
      </c>
      <c r="AQ91" s="28" t="s">
        <v>563</v>
      </c>
      <c r="AR91" s="28" t="s">
        <v>51</v>
      </c>
      <c r="AS91" s="28" t="s">
        <v>419</v>
      </c>
      <c r="AT91" s="44" t="s">
        <v>420</v>
      </c>
    </row>
    <row r="92" spans="2:46" s="12" customFormat="1" ht="15" customHeight="1">
      <c r="B92" s="78" t="s">
        <v>52</v>
      </c>
      <c r="C92" s="79"/>
      <c r="D92" s="79"/>
      <c r="E92" s="80">
        <v>59</v>
      </c>
      <c r="F92" s="40">
        <v>59</v>
      </c>
      <c r="G92" s="28" t="s">
        <v>570</v>
      </c>
      <c r="H92" s="31">
        <v>3.5040431266846364</v>
      </c>
      <c r="I92" s="31">
        <v>-0.6502598733153633</v>
      </c>
      <c r="J92" s="31">
        <v>-15.652682852342819</v>
      </c>
      <c r="K92" s="41">
        <v>39907</v>
      </c>
      <c r="L92" s="29">
        <v>9914</v>
      </c>
      <c r="M92" s="29">
        <v>29993</v>
      </c>
      <c r="N92" s="29">
        <v>5678</v>
      </c>
      <c r="O92" s="29">
        <v>143</v>
      </c>
      <c r="P92" s="31">
        <v>35.83331245144962</v>
      </c>
      <c r="Q92" s="28">
        <v>217</v>
      </c>
      <c r="R92" s="31">
        <v>54.37642518856341</v>
      </c>
      <c r="S92" s="31">
        <v>41.84729496078382</v>
      </c>
      <c r="T92" s="28">
        <v>23</v>
      </c>
      <c r="U92" s="31">
        <v>23.199515836191246</v>
      </c>
      <c r="V92" s="28">
        <v>155</v>
      </c>
      <c r="W92" s="31">
        <v>51.6787250358417</v>
      </c>
      <c r="X92" s="28">
        <v>29993</v>
      </c>
      <c r="Y92" s="28">
        <v>247</v>
      </c>
      <c r="Z92" s="31">
        <v>82.4</v>
      </c>
      <c r="AA92" s="81">
        <v>85</v>
      </c>
      <c r="AB92" s="29">
        <v>86</v>
      </c>
      <c r="AC92" s="42">
        <v>21.55010399178089</v>
      </c>
      <c r="AD92" s="82">
        <f t="shared" si="2"/>
        <v>59</v>
      </c>
      <c r="AE92" s="41">
        <v>21</v>
      </c>
      <c r="AF92" s="43">
        <v>5.262234695667427</v>
      </c>
      <c r="AG92" s="43">
        <f t="shared" si="3"/>
        <v>59</v>
      </c>
      <c r="AH92" s="41">
        <v>0</v>
      </c>
      <c r="AI92" s="43">
        <v>0</v>
      </c>
      <c r="AJ92" s="29">
        <v>55</v>
      </c>
      <c r="AK92" s="28">
        <v>19</v>
      </c>
      <c r="AL92" s="28">
        <v>41.5</v>
      </c>
      <c r="AM92" s="28">
        <v>3</v>
      </c>
      <c r="AN92" s="28" t="s">
        <v>562</v>
      </c>
      <c r="AO92" s="28" t="s">
        <v>165</v>
      </c>
      <c r="AP92" s="28">
        <v>9</v>
      </c>
      <c r="AQ92" s="28" t="s">
        <v>563</v>
      </c>
      <c r="AR92" s="28" t="s">
        <v>53</v>
      </c>
      <c r="AS92" s="28" t="s">
        <v>419</v>
      </c>
      <c r="AT92" s="44" t="s">
        <v>420</v>
      </c>
    </row>
    <row r="93" spans="2:46" s="12" customFormat="1" ht="15" customHeight="1">
      <c r="B93" s="78" t="s">
        <v>54</v>
      </c>
      <c r="C93" s="79"/>
      <c r="D93" s="79"/>
      <c r="E93" s="80">
        <v>60</v>
      </c>
      <c r="F93" s="40">
        <v>60</v>
      </c>
      <c r="G93" s="28" t="s">
        <v>571</v>
      </c>
      <c r="H93" s="31">
        <v>2.0408163265306123</v>
      </c>
      <c r="I93" s="31">
        <v>0.5082493265306123</v>
      </c>
      <c r="J93" s="31">
        <v>33.163269633928714</v>
      </c>
      <c r="K93" s="41">
        <v>21398</v>
      </c>
      <c r="L93" s="29">
        <v>5438</v>
      </c>
      <c r="M93" s="29">
        <v>15960</v>
      </c>
      <c r="N93" s="29">
        <v>3139</v>
      </c>
      <c r="O93" s="29">
        <v>72</v>
      </c>
      <c r="P93" s="31">
        <v>33.648004486400595</v>
      </c>
      <c r="Q93" s="28">
        <v>34</v>
      </c>
      <c r="R93" s="31">
        <v>15.889335451911393</v>
      </c>
      <c r="S93" s="31">
        <v>34.11533788204505</v>
      </c>
      <c r="T93" s="28">
        <v>23</v>
      </c>
      <c r="U93" s="31">
        <v>42.29496138286135</v>
      </c>
      <c r="V93" s="28">
        <v>18</v>
      </c>
      <c r="W93" s="31">
        <v>11.278195488721805</v>
      </c>
      <c r="X93" s="28">
        <v>15960</v>
      </c>
      <c r="Y93" s="28">
        <v>90</v>
      </c>
      <c r="Z93" s="31">
        <v>56.4</v>
      </c>
      <c r="AA93" s="81">
        <v>41</v>
      </c>
      <c r="AB93" s="29">
        <v>32</v>
      </c>
      <c r="AC93" s="42">
        <v>14.954668660622486</v>
      </c>
      <c r="AD93" s="82">
        <f t="shared" si="2"/>
        <v>60</v>
      </c>
      <c r="AE93" s="41">
        <v>14</v>
      </c>
      <c r="AF93" s="43">
        <v>6.542667539022338</v>
      </c>
      <c r="AG93" s="43">
        <f t="shared" si="3"/>
        <v>60</v>
      </c>
      <c r="AH93" s="41">
        <v>1</v>
      </c>
      <c r="AI93" s="43">
        <v>4.6733339564445275</v>
      </c>
      <c r="AJ93" s="29">
        <v>122</v>
      </c>
      <c r="AK93" s="28">
        <v>22.2</v>
      </c>
      <c r="AL93" s="28">
        <v>50</v>
      </c>
      <c r="AM93" s="28">
        <v>2</v>
      </c>
      <c r="AN93" s="28" t="s">
        <v>401</v>
      </c>
      <c r="AO93" s="28" t="s">
        <v>158</v>
      </c>
      <c r="AP93" s="28">
        <v>5</v>
      </c>
      <c r="AQ93" s="28" t="s">
        <v>402</v>
      </c>
      <c r="AR93" s="28" t="s">
        <v>55</v>
      </c>
      <c r="AS93" s="28" t="s">
        <v>156</v>
      </c>
      <c r="AT93" s="44" t="s">
        <v>157</v>
      </c>
    </row>
    <row r="94" spans="2:46" s="12" customFormat="1" ht="15" customHeight="1">
      <c r="B94" s="78" t="s">
        <v>56</v>
      </c>
      <c r="C94" s="79"/>
      <c r="D94" s="79"/>
      <c r="E94" s="80">
        <v>61</v>
      </c>
      <c r="F94" s="40">
        <v>217</v>
      </c>
      <c r="G94" s="28" t="s">
        <v>572</v>
      </c>
      <c r="H94" s="31">
        <v>0</v>
      </c>
      <c r="I94" s="31">
        <v>-2.666667</v>
      </c>
      <c r="J94" s="31">
        <v>-100</v>
      </c>
      <c r="K94" s="41">
        <v>7157</v>
      </c>
      <c r="L94" s="29">
        <v>1766</v>
      </c>
      <c r="M94" s="29">
        <v>5391</v>
      </c>
      <c r="N94" s="29">
        <v>988</v>
      </c>
      <c r="O94" s="29">
        <v>14</v>
      </c>
      <c r="P94" s="31">
        <v>19.561268687997764</v>
      </c>
      <c r="Q94" s="28">
        <v>32</v>
      </c>
      <c r="R94" s="31">
        <v>44.71147128685203</v>
      </c>
      <c r="S94" s="31">
        <v>64.2727399748498</v>
      </c>
      <c r="T94" s="28">
        <v>3</v>
      </c>
      <c r="U94" s="31">
        <v>16.987542468856173</v>
      </c>
      <c r="V94" s="28">
        <v>11</v>
      </c>
      <c r="W94" s="31">
        <v>20.40437766648117</v>
      </c>
      <c r="X94" s="28">
        <v>5391</v>
      </c>
      <c r="Y94" s="28">
        <v>38</v>
      </c>
      <c r="Z94" s="31">
        <v>70.5</v>
      </c>
      <c r="AA94" s="81">
        <v>64</v>
      </c>
      <c r="AB94" s="29">
        <v>9</v>
      </c>
      <c r="AC94" s="42">
        <v>12.575101299427134</v>
      </c>
      <c r="AD94" s="82">
        <f t="shared" si="2"/>
        <v>61</v>
      </c>
      <c r="AE94" s="41">
        <v>4</v>
      </c>
      <c r="AF94" s="43">
        <v>5.588933910856504</v>
      </c>
      <c r="AG94" s="43">
        <f t="shared" si="3"/>
        <v>61</v>
      </c>
      <c r="AH94" s="41">
        <v>0</v>
      </c>
      <c r="AI94" s="43">
        <v>0</v>
      </c>
      <c r="AJ94" s="29">
        <v>59</v>
      </c>
      <c r="AK94" s="28">
        <v>14.7</v>
      </c>
      <c r="AL94" s="28">
        <v>35.4</v>
      </c>
      <c r="AM94" s="28">
        <v>2</v>
      </c>
      <c r="AN94" s="28" t="s">
        <v>260</v>
      </c>
      <c r="AO94" s="28" t="s">
        <v>158</v>
      </c>
      <c r="AP94" s="28">
        <v>7</v>
      </c>
      <c r="AQ94" s="28" t="s">
        <v>261</v>
      </c>
      <c r="AR94" s="28" t="s">
        <v>57</v>
      </c>
      <c r="AS94" s="28" t="s">
        <v>258</v>
      </c>
      <c r="AT94" s="44" t="s">
        <v>259</v>
      </c>
    </row>
    <row r="95" spans="2:46" s="12" customFormat="1" ht="15" customHeight="1">
      <c r="B95" s="78" t="s">
        <v>58</v>
      </c>
      <c r="C95" s="79" t="s">
        <v>182</v>
      </c>
      <c r="D95" s="79"/>
      <c r="E95" s="80">
        <v>62</v>
      </c>
      <c r="F95" s="40">
        <v>62</v>
      </c>
      <c r="G95" s="28" t="s">
        <v>573</v>
      </c>
      <c r="H95" s="31">
        <v>15.67291311754685</v>
      </c>
      <c r="I95" s="31">
        <v>8.80596011754685</v>
      </c>
      <c r="J95" s="31">
        <v>128.23679028452432</v>
      </c>
      <c r="K95" s="41">
        <v>56913</v>
      </c>
      <c r="L95" s="29">
        <v>11833</v>
      </c>
      <c r="M95" s="29">
        <v>45080</v>
      </c>
      <c r="N95" s="29">
        <v>9005</v>
      </c>
      <c r="O95" s="29">
        <v>329</v>
      </c>
      <c r="P95" s="31">
        <v>57.807530792613285</v>
      </c>
      <c r="Q95" s="28">
        <v>462</v>
      </c>
      <c r="R95" s="31">
        <v>81.17653260239312</v>
      </c>
      <c r="S95" s="31">
        <v>15.462196686170119</v>
      </c>
      <c r="T95" s="28">
        <v>19</v>
      </c>
      <c r="U95" s="31">
        <v>16.05679033212203</v>
      </c>
      <c r="V95" s="28">
        <v>90</v>
      </c>
      <c r="W95" s="31">
        <v>19.964507542147295</v>
      </c>
      <c r="X95" s="28">
        <v>45080</v>
      </c>
      <c r="Y95" s="28">
        <v>442</v>
      </c>
      <c r="Z95" s="31">
        <v>98</v>
      </c>
      <c r="AA95" s="81">
        <v>104</v>
      </c>
      <c r="AB95" s="29">
        <v>92</v>
      </c>
      <c r="AC95" s="42">
        <v>16.16502380826876</v>
      </c>
      <c r="AD95" s="82">
        <f t="shared" si="2"/>
        <v>62</v>
      </c>
      <c r="AE95" s="41">
        <v>19</v>
      </c>
      <c r="AF95" s="43">
        <v>3.3384288299685485</v>
      </c>
      <c r="AG95" s="43">
        <f t="shared" si="3"/>
        <v>62</v>
      </c>
      <c r="AH95" s="41">
        <v>0</v>
      </c>
      <c r="AI95" s="43">
        <v>0</v>
      </c>
      <c r="AJ95" s="29">
        <v>34</v>
      </c>
      <c r="AK95" s="28">
        <v>21</v>
      </c>
      <c r="AL95" s="28">
        <v>46.3</v>
      </c>
      <c r="AM95" s="28">
        <v>2</v>
      </c>
      <c r="AN95" s="28" t="s">
        <v>401</v>
      </c>
      <c r="AO95" s="28" t="s">
        <v>158</v>
      </c>
      <c r="AP95" s="28">
        <v>5</v>
      </c>
      <c r="AQ95" s="28" t="s">
        <v>402</v>
      </c>
      <c r="AR95" s="28" t="s">
        <v>59</v>
      </c>
      <c r="AS95" s="28" t="s">
        <v>156</v>
      </c>
      <c r="AT95" s="44" t="s">
        <v>157</v>
      </c>
    </row>
    <row r="96" spans="2:46" s="12" customFormat="1" ht="15" customHeight="1">
      <c r="B96" s="78" t="s">
        <v>60</v>
      </c>
      <c r="C96" s="79">
        <v>1</v>
      </c>
      <c r="D96" s="79" t="s">
        <v>180</v>
      </c>
      <c r="E96" s="80">
        <v>63</v>
      </c>
      <c r="F96" s="40">
        <v>211</v>
      </c>
      <c r="G96" s="28" t="s">
        <v>121</v>
      </c>
      <c r="H96" s="31">
        <v>11.29032258064516</v>
      </c>
      <c r="I96" s="31">
        <v>6.744867580645161</v>
      </c>
      <c r="J96" s="31">
        <v>148.38707193548635</v>
      </c>
      <c r="K96" s="41">
        <v>1758</v>
      </c>
      <c r="L96" s="29">
        <v>454</v>
      </c>
      <c r="M96" s="29">
        <v>1304</v>
      </c>
      <c r="N96" s="29">
        <v>264</v>
      </c>
      <c r="O96" s="29">
        <v>2</v>
      </c>
      <c r="P96" s="31">
        <v>11.376564277588168</v>
      </c>
      <c r="Q96" s="28">
        <v>7</v>
      </c>
      <c r="R96" s="31">
        <v>39.817974971558584</v>
      </c>
      <c r="S96" s="31">
        <v>28.44141069397042</v>
      </c>
      <c r="T96" s="28">
        <v>0</v>
      </c>
      <c r="U96" s="31">
        <v>0</v>
      </c>
      <c r="V96" s="28">
        <v>2</v>
      </c>
      <c r="W96" s="31">
        <v>15.337423312883438</v>
      </c>
      <c r="X96" s="28">
        <v>1304</v>
      </c>
      <c r="Y96" s="28">
        <v>20</v>
      </c>
      <c r="Z96" s="31">
        <v>153.4</v>
      </c>
      <c r="AA96" s="81">
        <v>143</v>
      </c>
      <c r="AB96" s="29">
        <v>3</v>
      </c>
      <c r="AC96" s="42">
        <v>17.064846416382252</v>
      </c>
      <c r="AD96" s="82">
        <f t="shared" si="2"/>
        <v>63</v>
      </c>
      <c r="AE96" s="41">
        <v>0</v>
      </c>
      <c r="AF96" s="43">
        <v>0</v>
      </c>
      <c r="AG96" s="43">
        <f t="shared" si="3"/>
        <v>63</v>
      </c>
      <c r="AH96" s="41">
        <v>0</v>
      </c>
      <c r="AI96" s="43">
        <v>0</v>
      </c>
      <c r="AJ96" s="29">
        <v>6</v>
      </c>
      <c r="AK96" s="28">
        <v>21</v>
      </c>
      <c r="AL96" s="28">
        <v>46.3</v>
      </c>
      <c r="AM96" s="28">
        <v>3</v>
      </c>
      <c r="AN96" s="28" t="s">
        <v>166</v>
      </c>
      <c r="AO96" s="28" t="s">
        <v>165</v>
      </c>
      <c r="AP96" s="28">
        <v>8</v>
      </c>
      <c r="AQ96" s="28" t="s">
        <v>378</v>
      </c>
      <c r="AR96" s="28" t="s">
        <v>61</v>
      </c>
      <c r="AS96" s="28" t="s">
        <v>163</v>
      </c>
      <c r="AT96" s="44" t="s">
        <v>164</v>
      </c>
    </row>
    <row r="97" spans="2:46" s="12" customFormat="1" ht="15" customHeight="1">
      <c r="B97" s="78" t="s">
        <v>382</v>
      </c>
      <c r="C97" s="79" t="s">
        <v>182</v>
      </c>
      <c r="D97" s="79"/>
      <c r="E97" s="80">
        <v>64</v>
      </c>
      <c r="F97" s="40">
        <v>64</v>
      </c>
      <c r="G97" s="28" t="s">
        <v>574</v>
      </c>
      <c r="H97" s="31">
        <v>20.75</v>
      </c>
      <c r="I97" s="31">
        <v>-7.590465999999999</v>
      </c>
      <c r="J97" s="31">
        <v>-26.783137581435675</v>
      </c>
      <c r="K97" s="41">
        <v>121578</v>
      </c>
      <c r="L97" s="29">
        <v>36568</v>
      </c>
      <c r="M97" s="29">
        <v>85010</v>
      </c>
      <c r="N97" s="29">
        <v>22653</v>
      </c>
      <c r="O97" s="29">
        <v>1518</v>
      </c>
      <c r="P97" s="31">
        <v>124.85811577752554</v>
      </c>
      <c r="Q97" s="28">
        <v>4840</v>
      </c>
      <c r="R97" s="31">
        <v>398.09834016022637</v>
      </c>
      <c r="S97" s="31">
        <v>5.8398723453256345</v>
      </c>
      <c r="T97" s="28">
        <v>237</v>
      </c>
      <c r="U97" s="31">
        <v>64.81076350907898</v>
      </c>
      <c r="V97" s="28">
        <v>2506</v>
      </c>
      <c r="W97" s="31">
        <v>294.78884837077993</v>
      </c>
      <c r="X97" s="28">
        <v>85010</v>
      </c>
      <c r="Y97" s="28">
        <v>5753</v>
      </c>
      <c r="Z97" s="31">
        <v>676.7</v>
      </c>
      <c r="AA97" s="81">
        <v>169</v>
      </c>
      <c r="AB97" s="29">
        <v>953</v>
      </c>
      <c r="AC97" s="42">
        <v>78.38589218444126</v>
      </c>
      <c r="AD97" s="82">
        <f t="shared" si="2"/>
        <v>64</v>
      </c>
      <c r="AE97" s="41">
        <v>55</v>
      </c>
      <c r="AF97" s="43">
        <v>4.523844774548027</v>
      </c>
      <c r="AG97" s="43">
        <f t="shared" si="3"/>
        <v>64</v>
      </c>
      <c r="AH97" s="41">
        <v>6</v>
      </c>
      <c r="AI97" s="43">
        <v>4.935103390416029</v>
      </c>
      <c r="AJ97" s="29">
        <v>124</v>
      </c>
      <c r="AK97" s="28">
        <v>27.2</v>
      </c>
      <c r="AL97" s="28">
        <v>35.4</v>
      </c>
      <c r="AM97" s="28">
        <v>4</v>
      </c>
      <c r="AN97" s="28" t="s">
        <v>383</v>
      </c>
      <c r="AO97" s="28" t="s">
        <v>151</v>
      </c>
      <c r="AP97" s="28">
        <v>11</v>
      </c>
      <c r="AQ97" s="28" t="s">
        <v>384</v>
      </c>
      <c r="AR97" s="28" t="s">
        <v>62</v>
      </c>
      <c r="AS97" s="28" t="s">
        <v>381</v>
      </c>
      <c r="AT97" s="44" t="s">
        <v>382</v>
      </c>
    </row>
    <row r="98" spans="2:46" s="12" customFormat="1" ht="15" customHeight="1">
      <c r="B98" s="78" t="s">
        <v>63</v>
      </c>
      <c r="C98" s="79">
        <v>1</v>
      </c>
      <c r="D98" s="79" t="s">
        <v>181</v>
      </c>
      <c r="E98" s="80">
        <v>65</v>
      </c>
      <c r="F98" s="40">
        <v>902</v>
      </c>
      <c r="G98" s="28" t="s">
        <v>575</v>
      </c>
      <c r="H98" s="31">
        <v>10.285714285714285</v>
      </c>
      <c r="I98" s="31">
        <v>-3.850411714285716</v>
      </c>
      <c r="J98" s="31">
        <v>-27.238097016719543</v>
      </c>
      <c r="K98" s="41">
        <v>2012</v>
      </c>
      <c r="L98" s="29">
        <v>550</v>
      </c>
      <c r="M98" s="29">
        <v>1462</v>
      </c>
      <c r="N98" s="29">
        <v>346</v>
      </c>
      <c r="O98" s="29">
        <v>1</v>
      </c>
      <c r="P98" s="31">
        <v>4.970178926441352</v>
      </c>
      <c r="Q98" s="28">
        <v>10</v>
      </c>
      <c r="R98" s="31">
        <v>49.70178926441352</v>
      </c>
      <c r="S98" s="31">
        <v>9.940357852882704</v>
      </c>
      <c r="T98" s="28">
        <v>0</v>
      </c>
      <c r="U98" s="31">
        <v>0</v>
      </c>
      <c r="V98" s="28">
        <v>3</v>
      </c>
      <c r="W98" s="31">
        <v>20.51983584131327</v>
      </c>
      <c r="X98" s="28">
        <v>1462</v>
      </c>
      <c r="Y98" s="28">
        <v>11</v>
      </c>
      <c r="Z98" s="31">
        <v>75.2</v>
      </c>
      <c r="AA98" s="81">
        <v>72</v>
      </c>
      <c r="AB98" s="29">
        <v>3</v>
      </c>
      <c r="AC98" s="42">
        <v>14.910536779324056</v>
      </c>
      <c r="AD98" s="82">
        <f aca="true" t="shared" si="4" ref="AD98:AD105">AD97+1</f>
        <v>65</v>
      </c>
      <c r="AE98" s="41">
        <v>1</v>
      </c>
      <c r="AF98" s="43">
        <v>4.970178926441352</v>
      </c>
      <c r="AG98" s="43">
        <f aca="true" t="shared" si="5" ref="AG98:AG129">AG97+1</f>
        <v>65</v>
      </c>
      <c r="AH98" s="41">
        <v>0</v>
      </c>
      <c r="AI98" s="43">
        <v>0</v>
      </c>
      <c r="AJ98" s="29">
        <v>51</v>
      </c>
      <c r="AK98" s="28">
        <v>21</v>
      </c>
      <c r="AL98" s="28">
        <v>46.3</v>
      </c>
      <c r="AM98" s="28">
        <v>4</v>
      </c>
      <c r="AN98" s="28" t="s">
        <v>383</v>
      </c>
      <c r="AO98" s="28" t="s">
        <v>151</v>
      </c>
      <c r="AP98" s="28">
        <v>11</v>
      </c>
      <c r="AQ98" s="28" t="s">
        <v>384</v>
      </c>
      <c r="AR98" s="28" t="s">
        <v>64</v>
      </c>
      <c r="AS98" s="28" t="s">
        <v>381</v>
      </c>
      <c r="AT98" s="44" t="s">
        <v>382</v>
      </c>
    </row>
    <row r="99" spans="2:46" s="12" customFormat="1" ht="15" customHeight="1">
      <c r="B99" s="78" t="s">
        <v>65</v>
      </c>
      <c r="C99" s="79">
        <v>1</v>
      </c>
      <c r="D99" s="79" t="s">
        <v>181</v>
      </c>
      <c r="E99" s="80">
        <v>66</v>
      </c>
      <c r="F99" s="40">
        <v>210</v>
      </c>
      <c r="G99" s="28" t="s">
        <v>117</v>
      </c>
      <c r="H99" s="31">
        <v>1.7045454545454544</v>
      </c>
      <c r="I99" s="31">
        <v>-4.406565545454546</v>
      </c>
      <c r="J99" s="31">
        <v>-72.10743750939143</v>
      </c>
      <c r="K99" s="41">
        <v>5283</v>
      </c>
      <c r="L99" s="29">
        <v>1324</v>
      </c>
      <c r="M99" s="29">
        <v>3959</v>
      </c>
      <c r="N99" s="29">
        <v>821</v>
      </c>
      <c r="O99" s="29">
        <v>21</v>
      </c>
      <c r="P99" s="31">
        <v>39.75014196479273</v>
      </c>
      <c r="Q99" s="28">
        <v>18</v>
      </c>
      <c r="R99" s="31">
        <v>34.07155025553663</v>
      </c>
      <c r="S99" s="31">
        <v>56.78591709256104</v>
      </c>
      <c r="T99" s="28">
        <v>10</v>
      </c>
      <c r="U99" s="31">
        <v>75.52870090634441</v>
      </c>
      <c r="V99" s="28">
        <v>42</v>
      </c>
      <c r="W99" s="31">
        <v>106.08739580702198</v>
      </c>
      <c r="X99" s="28">
        <v>3959</v>
      </c>
      <c r="Y99" s="28">
        <v>14</v>
      </c>
      <c r="Z99" s="31">
        <v>35.4</v>
      </c>
      <c r="AA99" s="81">
        <v>15</v>
      </c>
      <c r="AB99" s="29">
        <v>17</v>
      </c>
      <c r="AC99" s="42">
        <v>32.17868635245126</v>
      </c>
      <c r="AD99" s="82">
        <f t="shared" si="4"/>
        <v>66</v>
      </c>
      <c r="AE99" s="41">
        <v>6</v>
      </c>
      <c r="AF99" s="43">
        <v>11.357183418512209</v>
      </c>
      <c r="AG99" s="43">
        <f t="shared" si="5"/>
        <v>66</v>
      </c>
      <c r="AH99" s="41">
        <v>1</v>
      </c>
      <c r="AI99" s="43">
        <v>18.92863903085368</v>
      </c>
      <c r="AJ99" s="29">
        <v>158</v>
      </c>
      <c r="AK99" s="28">
        <v>21</v>
      </c>
      <c r="AL99" s="28">
        <v>46.3</v>
      </c>
      <c r="AM99" s="28">
        <v>4</v>
      </c>
      <c r="AN99" s="28" t="s">
        <v>398</v>
      </c>
      <c r="AO99" s="28" t="s">
        <v>151</v>
      </c>
      <c r="AP99" s="28">
        <v>12</v>
      </c>
      <c r="AQ99" s="28" t="s">
        <v>391</v>
      </c>
      <c r="AR99" s="28" t="s">
        <v>66</v>
      </c>
      <c r="AS99" s="28" t="s">
        <v>387</v>
      </c>
      <c r="AT99" s="44" t="s">
        <v>388</v>
      </c>
    </row>
    <row r="100" spans="2:46" s="12" customFormat="1" ht="15" customHeight="1">
      <c r="B100" s="78" t="s">
        <v>67</v>
      </c>
      <c r="C100" s="79"/>
      <c r="D100" s="79"/>
      <c r="E100" s="80">
        <v>67</v>
      </c>
      <c r="F100" s="40">
        <v>208</v>
      </c>
      <c r="G100" s="28" t="s">
        <v>549</v>
      </c>
      <c r="H100" s="31">
        <v>4.21455938697318</v>
      </c>
      <c r="I100" s="31">
        <v>-2.6819926130268197</v>
      </c>
      <c r="J100" s="31">
        <v>-38.888891333333234</v>
      </c>
      <c r="K100" s="41">
        <v>8610</v>
      </c>
      <c r="L100" s="29">
        <v>2583</v>
      </c>
      <c r="M100" s="29">
        <v>6027</v>
      </c>
      <c r="N100" s="29">
        <v>1319</v>
      </c>
      <c r="O100" s="29">
        <v>3</v>
      </c>
      <c r="P100" s="31">
        <v>3.4843205574912894</v>
      </c>
      <c r="Q100" s="28">
        <v>25</v>
      </c>
      <c r="R100" s="31">
        <v>29.036004645760745</v>
      </c>
      <c r="S100" s="31">
        <v>15.098722415795587</v>
      </c>
      <c r="T100" s="28">
        <v>8</v>
      </c>
      <c r="U100" s="31">
        <v>30.971738288811462</v>
      </c>
      <c r="V100" s="28">
        <v>3</v>
      </c>
      <c r="W100" s="31">
        <v>4.9776007964161275</v>
      </c>
      <c r="X100" s="28">
        <v>6027</v>
      </c>
      <c r="Y100" s="28">
        <v>60</v>
      </c>
      <c r="Z100" s="31">
        <v>99.6</v>
      </c>
      <c r="AA100" s="81">
        <v>106</v>
      </c>
      <c r="AB100" s="29">
        <v>23</v>
      </c>
      <c r="AC100" s="42">
        <v>26.713124274099883</v>
      </c>
      <c r="AD100" s="82">
        <f t="shared" si="4"/>
        <v>67</v>
      </c>
      <c r="AE100" s="41">
        <v>5</v>
      </c>
      <c r="AF100" s="43">
        <v>5.807200929152149</v>
      </c>
      <c r="AG100" s="43">
        <f t="shared" si="5"/>
        <v>67</v>
      </c>
      <c r="AH100" s="41">
        <v>1</v>
      </c>
      <c r="AI100" s="43">
        <v>11.614401858304298</v>
      </c>
      <c r="AJ100" s="29">
        <v>147</v>
      </c>
      <c r="AK100" s="28">
        <v>21.1</v>
      </c>
      <c r="AL100" s="28">
        <v>43.5</v>
      </c>
      <c r="AM100" s="28">
        <v>4</v>
      </c>
      <c r="AN100" s="28" t="s">
        <v>152</v>
      </c>
      <c r="AO100" s="28" t="s">
        <v>151</v>
      </c>
      <c r="AP100" s="28">
        <v>10</v>
      </c>
      <c r="AQ100" s="28" t="s">
        <v>153</v>
      </c>
      <c r="AR100" s="28" t="s">
        <v>68</v>
      </c>
      <c r="AS100" s="28" t="s">
        <v>149</v>
      </c>
      <c r="AT100" s="44" t="s">
        <v>150</v>
      </c>
    </row>
    <row r="101" spans="2:46" s="12" customFormat="1" ht="15" customHeight="1">
      <c r="B101" s="78" t="s">
        <v>69</v>
      </c>
      <c r="C101" s="79">
        <v>1</v>
      </c>
      <c r="D101" s="79" t="s">
        <v>181</v>
      </c>
      <c r="E101" s="80">
        <v>68</v>
      </c>
      <c r="F101" s="40">
        <v>201</v>
      </c>
      <c r="G101" s="28" t="s">
        <v>118</v>
      </c>
      <c r="H101" s="31">
        <v>2.857142857142857</v>
      </c>
      <c r="I101" s="31">
        <v>-1.8725871428571428</v>
      </c>
      <c r="J101" s="31">
        <v>-39.591840186588726</v>
      </c>
      <c r="K101" s="41">
        <v>2858</v>
      </c>
      <c r="L101" s="29">
        <v>653</v>
      </c>
      <c r="M101" s="29">
        <v>2205</v>
      </c>
      <c r="N101" s="29">
        <v>321</v>
      </c>
      <c r="O101" s="29">
        <v>11</v>
      </c>
      <c r="P101" s="31">
        <v>38.48845346396081</v>
      </c>
      <c r="Q101" s="28">
        <v>7</v>
      </c>
      <c r="R101" s="31">
        <v>24.4926522043387</v>
      </c>
      <c r="S101" s="31">
        <v>31.490552834149756</v>
      </c>
      <c r="T101" s="28">
        <v>1</v>
      </c>
      <c r="U101" s="31">
        <v>15.313935681470138</v>
      </c>
      <c r="V101" s="28">
        <v>3</v>
      </c>
      <c r="W101" s="31">
        <v>13.605442176870747</v>
      </c>
      <c r="X101" s="28">
        <v>2205</v>
      </c>
      <c r="Y101" s="28">
        <v>15</v>
      </c>
      <c r="Z101" s="31">
        <v>68</v>
      </c>
      <c r="AA101" s="81">
        <v>61</v>
      </c>
      <c r="AB101" s="29">
        <v>26</v>
      </c>
      <c r="AC101" s="42">
        <v>90.97270818754373</v>
      </c>
      <c r="AD101" s="82">
        <f t="shared" si="4"/>
        <v>68</v>
      </c>
      <c r="AE101" s="41">
        <v>5</v>
      </c>
      <c r="AF101" s="43">
        <v>17.49475157452764</v>
      </c>
      <c r="AG101" s="43">
        <f t="shared" si="5"/>
        <v>68</v>
      </c>
      <c r="AH101" s="41">
        <v>0</v>
      </c>
      <c r="AI101" s="43">
        <v>0</v>
      </c>
      <c r="AJ101" s="29">
        <v>100</v>
      </c>
      <c r="AK101" s="28">
        <v>21</v>
      </c>
      <c r="AL101" s="28">
        <v>46.3</v>
      </c>
      <c r="AM101" s="28">
        <v>5</v>
      </c>
      <c r="AN101" s="28" t="s">
        <v>390</v>
      </c>
      <c r="AO101" s="28" t="s">
        <v>389</v>
      </c>
      <c r="AP101" s="28">
        <v>13</v>
      </c>
      <c r="AQ101" s="28" t="s">
        <v>408</v>
      </c>
      <c r="AR101" s="28" t="s">
        <v>70</v>
      </c>
      <c r="AS101" s="28" t="s">
        <v>387</v>
      </c>
      <c r="AT101" s="44" t="s">
        <v>388</v>
      </c>
    </row>
    <row r="102" spans="2:46" s="12" customFormat="1" ht="15" customHeight="1">
      <c r="B102" s="78" t="s">
        <v>71</v>
      </c>
      <c r="C102" s="79"/>
      <c r="D102" s="79"/>
      <c r="E102" s="80">
        <v>69</v>
      </c>
      <c r="F102" s="40">
        <v>69</v>
      </c>
      <c r="G102" s="28" t="s">
        <v>576</v>
      </c>
      <c r="H102" s="31">
        <v>23.0188679245283</v>
      </c>
      <c r="I102" s="31">
        <v>-3.0680890754717005</v>
      </c>
      <c r="J102" s="31">
        <v>-11.761007907023039</v>
      </c>
      <c r="K102" s="41">
        <v>16472</v>
      </c>
      <c r="L102" s="29">
        <v>4228</v>
      </c>
      <c r="M102" s="29">
        <v>12244</v>
      </c>
      <c r="N102" s="29">
        <v>2633</v>
      </c>
      <c r="O102" s="29">
        <v>55</v>
      </c>
      <c r="P102" s="31">
        <v>33.38999514327343</v>
      </c>
      <c r="Q102" s="28">
        <v>183</v>
      </c>
      <c r="R102" s="31">
        <v>111.09762020398252</v>
      </c>
      <c r="S102" s="31">
        <v>94.0990772219524</v>
      </c>
      <c r="T102" s="28">
        <v>17</v>
      </c>
      <c r="U102" s="31">
        <v>40.2081362346263</v>
      </c>
      <c r="V102" s="28">
        <v>53</v>
      </c>
      <c r="W102" s="31">
        <v>43.286507677229665</v>
      </c>
      <c r="X102" s="28">
        <v>12244</v>
      </c>
      <c r="Y102" s="28">
        <v>401</v>
      </c>
      <c r="Z102" s="31">
        <v>327.5</v>
      </c>
      <c r="AA102" s="81">
        <v>165</v>
      </c>
      <c r="AB102" s="29">
        <v>59</v>
      </c>
      <c r="AC102" s="42">
        <v>35.818358426420595</v>
      </c>
      <c r="AD102" s="82">
        <f t="shared" si="4"/>
        <v>69</v>
      </c>
      <c r="AE102" s="41">
        <v>24</v>
      </c>
      <c r="AF102" s="43">
        <v>14.570179698882953</v>
      </c>
      <c r="AG102" s="43">
        <f t="shared" si="5"/>
        <v>69</v>
      </c>
      <c r="AH102" s="41">
        <v>2</v>
      </c>
      <c r="AI102" s="43">
        <v>12.141816415735793</v>
      </c>
      <c r="AJ102" s="29">
        <v>149</v>
      </c>
      <c r="AK102" s="28">
        <v>24.5</v>
      </c>
      <c r="AL102" s="28">
        <v>47.7</v>
      </c>
      <c r="AM102" s="28">
        <v>3</v>
      </c>
      <c r="AN102" s="28" t="s">
        <v>166</v>
      </c>
      <c r="AO102" s="28" t="s">
        <v>165</v>
      </c>
      <c r="AP102" s="28">
        <v>8</v>
      </c>
      <c r="AQ102" s="28" t="s">
        <v>378</v>
      </c>
      <c r="AR102" s="28" t="s">
        <v>72</v>
      </c>
      <c r="AS102" s="28" t="s">
        <v>163</v>
      </c>
      <c r="AT102" s="44" t="s">
        <v>164</v>
      </c>
    </row>
    <row r="103" spans="2:46" s="12" customFormat="1" ht="15" customHeight="1">
      <c r="B103" s="78" t="s">
        <v>73</v>
      </c>
      <c r="C103" s="79">
        <v>1</v>
      </c>
      <c r="D103" s="79" t="s">
        <v>183</v>
      </c>
      <c r="E103" s="80">
        <v>70</v>
      </c>
      <c r="F103" s="40">
        <v>217</v>
      </c>
      <c r="G103" s="28" t="s">
        <v>572</v>
      </c>
      <c r="H103" s="31">
        <v>0</v>
      </c>
      <c r="I103" s="31">
        <v>-2.666667</v>
      </c>
      <c r="J103" s="31">
        <v>-100</v>
      </c>
      <c r="K103" s="41">
        <v>6018</v>
      </c>
      <c r="L103" s="29">
        <v>1632</v>
      </c>
      <c r="M103" s="29">
        <v>4386</v>
      </c>
      <c r="N103" s="29">
        <v>784</v>
      </c>
      <c r="O103" s="29">
        <v>7</v>
      </c>
      <c r="P103" s="31">
        <v>11.63177135260884</v>
      </c>
      <c r="Q103" s="28">
        <v>16</v>
      </c>
      <c r="R103" s="31">
        <v>26.586905948820206</v>
      </c>
      <c r="S103" s="31">
        <v>38.21867730142905</v>
      </c>
      <c r="T103" s="28">
        <v>0</v>
      </c>
      <c r="U103" s="31">
        <v>0</v>
      </c>
      <c r="V103" s="28">
        <v>3</v>
      </c>
      <c r="W103" s="31">
        <v>6.839945280437757</v>
      </c>
      <c r="X103" s="28">
        <v>4386</v>
      </c>
      <c r="Y103" s="28">
        <v>26</v>
      </c>
      <c r="Z103" s="31">
        <v>59.3</v>
      </c>
      <c r="AA103" s="81">
        <v>46</v>
      </c>
      <c r="AB103" s="29">
        <v>8</v>
      </c>
      <c r="AC103" s="42">
        <v>13.293452974410103</v>
      </c>
      <c r="AD103" s="82">
        <f t="shared" si="4"/>
        <v>70</v>
      </c>
      <c r="AE103" s="41">
        <v>6</v>
      </c>
      <c r="AF103" s="43">
        <v>9.970089730807578</v>
      </c>
      <c r="AG103" s="43">
        <f t="shared" si="5"/>
        <v>70</v>
      </c>
      <c r="AH103" s="41">
        <v>2</v>
      </c>
      <c r="AI103" s="43">
        <v>33.23363243602526</v>
      </c>
      <c r="AJ103" s="29">
        <v>165</v>
      </c>
      <c r="AK103" s="28">
        <v>14.7</v>
      </c>
      <c r="AL103" s="28">
        <v>35.4</v>
      </c>
      <c r="AM103" s="28">
        <v>2</v>
      </c>
      <c r="AN103" s="28" t="s">
        <v>260</v>
      </c>
      <c r="AO103" s="28" t="s">
        <v>158</v>
      </c>
      <c r="AP103" s="28">
        <v>7</v>
      </c>
      <c r="AQ103" s="28" t="s">
        <v>261</v>
      </c>
      <c r="AR103" s="28" t="s">
        <v>74</v>
      </c>
      <c r="AS103" s="28" t="s">
        <v>258</v>
      </c>
      <c r="AT103" s="44" t="s">
        <v>259</v>
      </c>
    </row>
    <row r="104" spans="2:46" s="12" customFormat="1" ht="15" customHeight="1">
      <c r="B104" s="78" t="s">
        <v>75</v>
      </c>
      <c r="C104" s="79">
        <v>1</v>
      </c>
      <c r="D104" s="79" t="s">
        <v>180</v>
      </c>
      <c r="E104" s="80">
        <v>71</v>
      </c>
      <c r="F104" s="40">
        <v>71</v>
      </c>
      <c r="G104" s="28" t="s">
        <v>126</v>
      </c>
      <c r="H104" s="31">
        <v>3.4013605442176873</v>
      </c>
      <c r="I104" s="31">
        <v>-6.725221455782314</v>
      </c>
      <c r="J104" s="31">
        <v>-66.41156370216834</v>
      </c>
      <c r="K104" s="41">
        <v>6907</v>
      </c>
      <c r="L104" s="29">
        <v>1934</v>
      </c>
      <c r="M104" s="29">
        <v>4973</v>
      </c>
      <c r="N104" s="29">
        <v>1170</v>
      </c>
      <c r="O104" s="29">
        <v>17</v>
      </c>
      <c r="P104" s="31">
        <v>24.61271174171131</v>
      </c>
      <c r="Q104" s="28">
        <v>27</v>
      </c>
      <c r="R104" s="31">
        <v>39.09077747212972</v>
      </c>
      <c r="S104" s="31">
        <v>20.269292022585784</v>
      </c>
      <c r="T104" s="28">
        <v>8</v>
      </c>
      <c r="U104" s="31">
        <v>41.36504653567736</v>
      </c>
      <c r="V104" s="28">
        <v>6</v>
      </c>
      <c r="W104" s="31">
        <v>12.065151819827065</v>
      </c>
      <c r="X104" s="28">
        <v>4973</v>
      </c>
      <c r="Y104" s="28">
        <v>73</v>
      </c>
      <c r="Z104" s="31">
        <v>146.8</v>
      </c>
      <c r="AA104" s="81">
        <v>142</v>
      </c>
      <c r="AB104" s="29">
        <v>23</v>
      </c>
      <c r="AC104" s="42">
        <v>33.29955117996236</v>
      </c>
      <c r="AD104" s="82">
        <f t="shared" si="4"/>
        <v>71</v>
      </c>
      <c r="AE104" s="41">
        <v>5</v>
      </c>
      <c r="AF104" s="43">
        <v>7.239032865209208</v>
      </c>
      <c r="AG104" s="43">
        <f t="shared" si="5"/>
        <v>71</v>
      </c>
      <c r="AH104" s="41">
        <v>1</v>
      </c>
      <c r="AI104" s="43">
        <v>14.478065730418415</v>
      </c>
      <c r="AJ104" s="29">
        <v>153</v>
      </c>
      <c r="AK104" s="28">
        <v>21</v>
      </c>
      <c r="AL104" s="28">
        <v>46.3</v>
      </c>
      <c r="AM104" s="28">
        <v>3</v>
      </c>
      <c r="AN104" s="28" t="s">
        <v>166</v>
      </c>
      <c r="AO104" s="28" t="s">
        <v>165</v>
      </c>
      <c r="AP104" s="28">
        <v>8</v>
      </c>
      <c r="AQ104" s="28" t="s">
        <v>378</v>
      </c>
      <c r="AR104" s="28" t="s">
        <v>76</v>
      </c>
      <c r="AS104" s="28" t="s">
        <v>419</v>
      </c>
      <c r="AT104" s="44" t="s">
        <v>420</v>
      </c>
    </row>
    <row r="105" spans="2:46" s="12" customFormat="1" ht="15" customHeight="1">
      <c r="B105" s="78" t="s">
        <v>77</v>
      </c>
      <c r="C105" s="79"/>
      <c r="D105" s="79"/>
      <c r="E105" s="80">
        <v>72</v>
      </c>
      <c r="F105" s="40">
        <v>72</v>
      </c>
      <c r="G105" s="28" t="s">
        <v>577</v>
      </c>
      <c r="H105" s="31">
        <v>7.394366197183098</v>
      </c>
      <c r="I105" s="31">
        <v>-0.22152780281690188</v>
      </c>
      <c r="J105" s="31">
        <v>-2.908756382598049</v>
      </c>
      <c r="K105" s="41">
        <v>14687</v>
      </c>
      <c r="L105" s="29">
        <v>4155</v>
      </c>
      <c r="M105" s="29">
        <v>10532</v>
      </c>
      <c r="N105" s="29">
        <v>2472</v>
      </c>
      <c r="O105" s="29">
        <v>23</v>
      </c>
      <c r="P105" s="31">
        <v>15.66010757813032</v>
      </c>
      <c r="Q105" s="28">
        <v>58</v>
      </c>
      <c r="R105" s="31">
        <v>39.4907060665895</v>
      </c>
      <c r="S105" s="31">
        <v>54.469939402192416</v>
      </c>
      <c r="T105" s="28">
        <v>2</v>
      </c>
      <c r="U105" s="31">
        <v>4.813477737665464</v>
      </c>
      <c r="V105" s="28">
        <v>17</v>
      </c>
      <c r="W105" s="31">
        <v>16.14128370679833</v>
      </c>
      <c r="X105" s="28">
        <v>10532</v>
      </c>
      <c r="Y105" s="28">
        <v>57</v>
      </c>
      <c r="Z105" s="31">
        <v>54.1</v>
      </c>
      <c r="AA105" s="81">
        <v>36</v>
      </c>
      <c r="AB105" s="29">
        <v>20</v>
      </c>
      <c r="AC105" s="42">
        <v>13.617484850548104</v>
      </c>
      <c r="AD105" s="82">
        <f t="shared" si="4"/>
        <v>72</v>
      </c>
      <c r="AE105" s="41">
        <v>15</v>
      </c>
      <c r="AF105" s="43">
        <v>10.213113637911079</v>
      </c>
      <c r="AG105" s="43">
        <f t="shared" si="5"/>
        <v>72</v>
      </c>
      <c r="AH105" s="41">
        <v>2</v>
      </c>
      <c r="AI105" s="43">
        <v>13.617484850548104</v>
      </c>
      <c r="AJ105" s="29">
        <v>151</v>
      </c>
      <c r="AK105" s="28">
        <v>21</v>
      </c>
      <c r="AL105" s="28">
        <v>46.3</v>
      </c>
      <c r="AM105" s="28">
        <v>3</v>
      </c>
      <c r="AN105" s="28" t="s">
        <v>562</v>
      </c>
      <c r="AO105" s="28" t="s">
        <v>165</v>
      </c>
      <c r="AP105" s="28">
        <v>9</v>
      </c>
      <c r="AQ105" s="28" t="s">
        <v>563</v>
      </c>
      <c r="AR105" s="28" t="s">
        <v>78</v>
      </c>
      <c r="AS105" s="28" t="s">
        <v>419</v>
      </c>
      <c r="AT105" s="44" t="s">
        <v>420</v>
      </c>
    </row>
    <row r="106" spans="2:46" s="12" customFormat="1" ht="15" customHeight="1">
      <c r="B106" s="78" t="s">
        <v>79</v>
      </c>
      <c r="C106" s="79">
        <v>1</v>
      </c>
      <c r="D106" s="79" t="s">
        <v>180</v>
      </c>
      <c r="E106" s="80">
        <v>73</v>
      </c>
      <c r="F106" s="40">
        <v>901</v>
      </c>
      <c r="G106" s="28" t="s">
        <v>561</v>
      </c>
      <c r="H106" s="31">
        <v>11.16751269035533</v>
      </c>
      <c r="I106" s="31">
        <v>-5.733895309644669</v>
      </c>
      <c r="J106" s="31">
        <v>-33.925548153412244</v>
      </c>
      <c r="K106" s="41">
        <v>4069</v>
      </c>
      <c r="L106" s="29">
        <v>1059</v>
      </c>
      <c r="M106" s="29">
        <v>3010</v>
      </c>
      <c r="N106" s="29">
        <v>631</v>
      </c>
      <c r="O106" s="29">
        <v>22</v>
      </c>
      <c r="P106" s="31">
        <v>54.067338412386334</v>
      </c>
      <c r="Q106" s="28">
        <v>14</v>
      </c>
      <c r="R106" s="31">
        <v>34.406488080609485</v>
      </c>
      <c r="S106" s="31">
        <v>39.3217006635537</v>
      </c>
      <c r="T106" s="28">
        <v>0</v>
      </c>
      <c r="U106" s="31">
        <v>0</v>
      </c>
      <c r="V106" s="28">
        <v>3</v>
      </c>
      <c r="W106" s="31">
        <v>9.966777408637874</v>
      </c>
      <c r="X106" s="28">
        <v>3010</v>
      </c>
      <c r="Y106" s="28">
        <v>0</v>
      </c>
      <c r="Z106" s="31">
        <v>0</v>
      </c>
      <c r="AA106" s="81">
        <v>1</v>
      </c>
      <c r="AB106" s="29">
        <v>0</v>
      </c>
      <c r="AC106" s="42">
        <v>0</v>
      </c>
      <c r="AD106" s="81">
        <v>1</v>
      </c>
      <c r="AE106" s="41">
        <v>11</v>
      </c>
      <c r="AF106" s="43">
        <v>27.033669206193167</v>
      </c>
      <c r="AG106" s="43">
        <f t="shared" si="5"/>
        <v>73</v>
      </c>
      <c r="AH106" s="41">
        <v>0</v>
      </c>
      <c r="AI106" s="43">
        <v>0</v>
      </c>
      <c r="AJ106" s="29">
        <v>101</v>
      </c>
      <c r="AK106" s="28">
        <v>21</v>
      </c>
      <c r="AL106" s="28">
        <v>46.3</v>
      </c>
      <c r="AM106" s="28">
        <v>3</v>
      </c>
      <c r="AN106" s="28" t="s">
        <v>562</v>
      </c>
      <c r="AO106" s="28" t="s">
        <v>165</v>
      </c>
      <c r="AP106" s="28">
        <v>9</v>
      </c>
      <c r="AQ106" s="28" t="s">
        <v>563</v>
      </c>
      <c r="AR106" s="28" t="s">
        <v>80</v>
      </c>
      <c r="AS106" s="28" t="s">
        <v>419</v>
      </c>
      <c r="AT106" s="44" t="s">
        <v>420</v>
      </c>
    </row>
    <row r="107" spans="2:46" s="12" customFormat="1" ht="15" customHeight="1">
      <c r="B107" s="78" t="s">
        <v>388</v>
      </c>
      <c r="C107" s="79">
        <v>1</v>
      </c>
      <c r="D107" s="79" t="s">
        <v>181</v>
      </c>
      <c r="E107" s="80">
        <v>74</v>
      </c>
      <c r="F107" s="40">
        <v>74</v>
      </c>
      <c r="G107" s="28" t="s">
        <v>578</v>
      </c>
      <c r="H107" s="31">
        <v>3.0303030303030303</v>
      </c>
      <c r="I107" s="31">
        <v>-5.571847969696969</v>
      </c>
      <c r="J107" s="31">
        <v>-64.77272916619307</v>
      </c>
      <c r="K107" s="41">
        <v>8316</v>
      </c>
      <c r="L107" s="29">
        <v>2096</v>
      </c>
      <c r="M107" s="29">
        <v>6220</v>
      </c>
      <c r="N107" s="29">
        <v>1224</v>
      </c>
      <c r="O107" s="29">
        <v>15</v>
      </c>
      <c r="P107" s="31">
        <v>18.037518037518037</v>
      </c>
      <c r="Q107" s="28">
        <v>33</v>
      </c>
      <c r="R107" s="31">
        <v>39.682539682539684</v>
      </c>
      <c r="S107" s="31">
        <v>60.12506012506012</v>
      </c>
      <c r="T107" s="28">
        <v>11</v>
      </c>
      <c r="U107" s="31">
        <v>52.48091603053435</v>
      </c>
      <c r="V107" s="28">
        <v>35</v>
      </c>
      <c r="W107" s="31">
        <v>56.27009646302251</v>
      </c>
      <c r="X107" s="28">
        <v>6220</v>
      </c>
      <c r="Y107" s="28">
        <v>51</v>
      </c>
      <c r="Z107" s="31">
        <v>82</v>
      </c>
      <c r="AA107" s="81">
        <v>84</v>
      </c>
      <c r="AB107" s="29">
        <v>41</v>
      </c>
      <c r="AC107" s="42">
        <v>49.3025493025493</v>
      </c>
      <c r="AD107" s="82">
        <f aca="true" t="shared" si="6" ref="AD107:AD138">AD106+1</f>
        <v>2</v>
      </c>
      <c r="AE107" s="41">
        <v>12</v>
      </c>
      <c r="AF107" s="43">
        <v>14.43001443001443</v>
      </c>
      <c r="AG107" s="43">
        <f t="shared" si="5"/>
        <v>74</v>
      </c>
      <c r="AH107" s="41">
        <v>0</v>
      </c>
      <c r="AI107" s="43">
        <v>0</v>
      </c>
      <c r="AJ107" s="29">
        <v>95</v>
      </c>
      <c r="AK107" s="28">
        <v>21</v>
      </c>
      <c r="AL107" s="28">
        <v>46.3</v>
      </c>
      <c r="AM107" s="28">
        <v>5</v>
      </c>
      <c r="AN107" s="28" t="s">
        <v>390</v>
      </c>
      <c r="AO107" s="28" t="s">
        <v>389</v>
      </c>
      <c r="AP107" s="28">
        <v>13</v>
      </c>
      <c r="AQ107" s="28" t="s">
        <v>408</v>
      </c>
      <c r="AR107" s="28" t="s">
        <v>266</v>
      </c>
      <c r="AS107" s="28" t="s">
        <v>387</v>
      </c>
      <c r="AT107" s="44" t="s">
        <v>388</v>
      </c>
    </row>
    <row r="108" spans="2:46" s="12" customFormat="1" ht="15" customHeight="1">
      <c r="B108" s="78" t="s">
        <v>267</v>
      </c>
      <c r="C108" s="79">
        <v>1</v>
      </c>
      <c r="D108" s="79" t="s">
        <v>183</v>
      </c>
      <c r="E108" s="80">
        <v>75</v>
      </c>
      <c r="F108" s="40">
        <v>218</v>
      </c>
      <c r="G108" s="28" t="s">
        <v>579</v>
      </c>
      <c r="H108" s="31">
        <v>4.273504273504273</v>
      </c>
      <c r="I108" s="31">
        <v>-4.464359726495727</v>
      </c>
      <c r="J108" s="31">
        <v>-51.09211732404769</v>
      </c>
      <c r="K108" s="41">
        <v>2016</v>
      </c>
      <c r="L108" s="29">
        <v>410</v>
      </c>
      <c r="M108" s="29">
        <v>1606</v>
      </c>
      <c r="N108" s="29">
        <v>231</v>
      </c>
      <c r="O108" s="29">
        <v>1</v>
      </c>
      <c r="P108" s="31">
        <v>4.9603174603174605</v>
      </c>
      <c r="Q108" s="28">
        <v>3</v>
      </c>
      <c r="R108" s="31">
        <v>14.880952380952381</v>
      </c>
      <c r="S108" s="31">
        <v>14.880952380952381</v>
      </c>
      <c r="T108" s="28">
        <v>1</v>
      </c>
      <c r="U108" s="31">
        <v>24.390243902439025</v>
      </c>
      <c r="V108" s="28">
        <v>1</v>
      </c>
      <c r="W108" s="31">
        <v>6.226650062266501</v>
      </c>
      <c r="X108" s="28">
        <v>1606</v>
      </c>
      <c r="Y108" s="28">
        <v>4</v>
      </c>
      <c r="Z108" s="31">
        <v>24.9</v>
      </c>
      <c r="AA108" s="81">
        <v>9</v>
      </c>
      <c r="AB108" s="29">
        <v>0</v>
      </c>
      <c r="AC108" s="42">
        <v>0</v>
      </c>
      <c r="AD108" s="82">
        <f t="shared" si="6"/>
        <v>3</v>
      </c>
      <c r="AE108" s="41">
        <v>1</v>
      </c>
      <c r="AF108" s="43">
        <v>4.9603174603174605</v>
      </c>
      <c r="AG108" s="43">
        <f t="shared" si="5"/>
        <v>75</v>
      </c>
      <c r="AH108" s="41">
        <v>0</v>
      </c>
      <c r="AI108" s="43">
        <v>0</v>
      </c>
      <c r="AJ108" s="29">
        <v>50</v>
      </c>
      <c r="AK108" s="28">
        <v>21</v>
      </c>
      <c r="AL108" s="28">
        <v>46.3</v>
      </c>
      <c r="AM108" s="28">
        <v>3</v>
      </c>
      <c r="AN108" s="28" t="s">
        <v>562</v>
      </c>
      <c r="AO108" s="28" t="s">
        <v>165</v>
      </c>
      <c r="AP108" s="28">
        <v>9</v>
      </c>
      <c r="AQ108" s="28" t="s">
        <v>563</v>
      </c>
      <c r="AR108" s="28" t="s">
        <v>268</v>
      </c>
      <c r="AS108" s="28" t="s">
        <v>419</v>
      </c>
      <c r="AT108" s="44" t="s">
        <v>420</v>
      </c>
    </row>
    <row r="109" spans="2:46" s="12" customFormat="1" ht="15" customHeight="1">
      <c r="B109" s="78" t="s">
        <v>269</v>
      </c>
      <c r="C109" s="79"/>
      <c r="D109" s="79"/>
      <c r="E109" s="80">
        <v>76</v>
      </c>
      <c r="F109" s="40">
        <v>76</v>
      </c>
      <c r="G109" s="28" t="s">
        <v>580</v>
      </c>
      <c r="H109" s="31">
        <v>3.8910505836575875</v>
      </c>
      <c r="I109" s="31">
        <v>0.09358258365758765</v>
      </c>
      <c r="J109" s="31">
        <v>2.464341599655024</v>
      </c>
      <c r="K109" s="41">
        <v>17858</v>
      </c>
      <c r="L109" s="29">
        <v>5042</v>
      </c>
      <c r="M109" s="29">
        <v>12816</v>
      </c>
      <c r="N109" s="29">
        <v>2663</v>
      </c>
      <c r="O109" s="29">
        <v>24</v>
      </c>
      <c r="P109" s="31">
        <v>13.439354910964273</v>
      </c>
      <c r="Q109" s="28">
        <v>36</v>
      </c>
      <c r="R109" s="31">
        <v>20.15903236644641</v>
      </c>
      <c r="S109" s="31">
        <v>24.078844215477655</v>
      </c>
      <c r="T109" s="28">
        <v>9</v>
      </c>
      <c r="U109" s="31">
        <v>17.850059500198334</v>
      </c>
      <c r="V109" s="28">
        <v>23</v>
      </c>
      <c r="W109" s="31">
        <v>17.946317103620473</v>
      </c>
      <c r="X109" s="28">
        <v>12816</v>
      </c>
      <c r="Y109" s="28">
        <v>77</v>
      </c>
      <c r="Z109" s="31">
        <v>60.1</v>
      </c>
      <c r="AA109" s="81">
        <v>50</v>
      </c>
      <c r="AB109" s="29">
        <v>31</v>
      </c>
      <c r="AC109" s="42">
        <v>17.35916675999552</v>
      </c>
      <c r="AD109" s="82">
        <f t="shared" si="6"/>
        <v>4</v>
      </c>
      <c r="AE109" s="41">
        <v>2</v>
      </c>
      <c r="AF109" s="43">
        <v>1.1199462425803561</v>
      </c>
      <c r="AG109" s="43">
        <f t="shared" si="5"/>
        <v>76</v>
      </c>
      <c r="AH109" s="41">
        <v>0</v>
      </c>
      <c r="AI109" s="43">
        <v>0</v>
      </c>
      <c r="AJ109" s="29">
        <v>14</v>
      </c>
      <c r="AK109" s="28">
        <v>22.2</v>
      </c>
      <c r="AL109" s="28">
        <v>50</v>
      </c>
      <c r="AM109" s="28">
        <v>2</v>
      </c>
      <c r="AN109" s="28" t="s">
        <v>401</v>
      </c>
      <c r="AO109" s="28" t="s">
        <v>158</v>
      </c>
      <c r="AP109" s="28">
        <v>5</v>
      </c>
      <c r="AQ109" s="28" t="s">
        <v>402</v>
      </c>
      <c r="AR109" s="28" t="s">
        <v>270</v>
      </c>
      <c r="AS109" s="28" t="s">
        <v>156</v>
      </c>
      <c r="AT109" s="44" t="s">
        <v>157</v>
      </c>
    </row>
    <row r="110" spans="2:46" s="12" customFormat="1" ht="15" customHeight="1">
      <c r="B110" s="78" t="s">
        <v>271</v>
      </c>
      <c r="C110" s="79" t="s">
        <v>182</v>
      </c>
      <c r="D110" s="79"/>
      <c r="E110" s="80">
        <v>77</v>
      </c>
      <c r="F110" s="40">
        <v>77</v>
      </c>
      <c r="G110" s="28" t="s">
        <v>581</v>
      </c>
      <c r="H110" s="31">
        <v>4.58970792767733</v>
      </c>
      <c r="I110" s="31">
        <v>-16.25124307232267</v>
      </c>
      <c r="J110" s="31">
        <v>-77.97745444688522</v>
      </c>
      <c r="K110" s="41">
        <v>54740</v>
      </c>
      <c r="L110" s="29">
        <v>12455</v>
      </c>
      <c r="M110" s="29">
        <v>42285</v>
      </c>
      <c r="N110" s="29">
        <v>7076</v>
      </c>
      <c r="O110" s="29">
        <v>787</v>
      </c>
      <c r="P110" s="31">
        <v>143.77055169894044</v>
      </c>
      <c r="Q110" s="28">
        <v>920</v>
      </c>
      <c r="R110" s="31">
        <v>168.0672268907563</v>
      </c>
      <c r="S110" s="31">
        <v>35.62294483010595</v>
      </c>
      <c r="T110" s="28">
        <v>58</v>
      </c>
      <c r="U110" s="31">
        <v>46.56764351665998</v>
      </c>
      <c r="V110" s="28">
        <v>321</v>
      </c>
      <c r="W110" s="31">
        <v>75.91344448385952</v>
      </c>
      <c r="X110" s="28">
        <v>42285</v>
      </c>
      <c r="Y110" s="28">
        <v>505</v>
      </c>
      <c r="Z110" s="31">
        <v>119.4</v>
      </c>
      <c r="AA110" s="81">
        <v>131</v>
      </c>
      <c r="AB110" s="29">
        <v>229</v>
      </c>
      <c r="AC110" s="42">
        <v>41.83412495432955</v>
      </c>
      <c r="AD110" s="82">
        <f t="shared" si="6"/>
        <v>5</v>
      </c>
      <c r="AE110" s="41">
        <v>39</v>
      </c>
      <c r="AF110" s="43">
        <v>7.124588966021191</v>
      </c>
      <c r="AG110" s="43">
        <f t="shared" si="5"/>
        <v>77</v>
      </c>
      <c r="AH110" s="41">
        <v>1</v>
      </c>
      <c r="AI110" s="43">
        <v>1.8268176835951773</v>
      </c>
      <c r="AJ110" s="29">
        <v>106</v>
      </c>
      <c r="AK110" s="28">
        <v>25.8</v>
      </c>
      <c r="AL110" s="28">
        <v>50.1</v>
      </c>
      <c r="AM110" s="28">
        <v>4</v>
      </c>
      <c r="AN110" s="28" t="s">
        <v>152</v>
      </c>
      <c r="AO110" s="28" t="s">
        <v>151</v>
      </c>
      <c r="AP110" s="28">
        <v>10</v>
      </c>
      <c r="AQ110" s="28" t="s">
        <v>153</v>
      </c>
      <c r="AR110" s="28" t="s">
        <v>272</v>
      </c>
      <c r="AS110" s="28" t="s">
        <v>381</v>
      </c>
      <c r="AT110" s="44" t="s">
        <v>382</v>
      </c>
    </row>
    <row r="111" spans="2:46" s="12" customFormat="1" ht="15" customHeight="1">
      <c r="B111" s="78" t="s">
        <v>273</v>
      </c>
      <c r="C111" s="79"/>
      <c r="D111" s="79"/>
      <c r="E111" s="80">
        <v>78</v>
      </c>
      <c r="F111" s="40">
        <v>219</v>
      </c>
      <c r="G111" s="28" t="s">
        <v>551</v>
      </c>
      <c r="H111" s="31">
        <v>6.7340067340067336</v>
      </c>
      <c r="I111" s="31">
        <v>-2.2455852659932667</v>
      </c>
      <c r="J111" s="31">
        <v>-25.007653643876765</v>
      </c>
      <c r="K111" s="41">
        <v>20720</v>
      </c>
      <c r="L111" s="29">
        <v>2753</v>
      </c>
      <c r="M111" s="29">
        <v>17967</v>
      </c>
      <c r="N111" s="29">
        <v>7323</v>
      </c>
      <c r="O111" s="29">
        <v>86</v>
      </c>
      <c r="P111" s="31">
        <v>41.50579150579151</v>
      </c>
      <c r="Q111" s="28">
        <v>89</v>
      </c>
      <c r="R111" s="31">
        <v>42.95366795366795</v>
      </c>
      <c r="S111" s="31">
        <v>68.53281853281852</v>
      </c>
      <c r="T111" s="28">
        <v>22</v>
      </c>
      <c r="U111" s="31">
        <v>79.91282237559027</v>
      </c>
      <c r="V111" s="28">
        <v>112</v>
      </c>
      <c r="W111" s="31">
        <v>62.336505816218626</v>
      </c>
      <c r="X111" s="28">
        <v>17967</v>
      </c>
      <c r="Y111" s="28">
        <v>77</v>
      </c>
      <c r="Z111" s="31">
        <v>42.9</v>
      </c>
      <c r="AA111" s="81">
        <v>24</v>
      </c>
      <c r="AB111" s="29">
        <v>22</v>
      </c>
      <c r="AC111" s="42">
        <v>10.617760617760618</v>
      </c>
      <c r="AD111" s="82">
        <f t="shared" si="6"/>
        <v>6</v>
      </c>
      <c r="AE111" s="41">
        <v>8</v>
      </c>
      <c r="AF111" s="43">
        <v>3.861003861003861</v>
      </c>
      <c r="AG111" s="43">
        <f t="shared" si="5"/>
        <v>78</v>
      </c>
      <c r="AH111" s="41">
        <v>0</v>
      </c>
      <c r="AI111" s="43">
        <v>0</v>
      </c>
      <c r="AJ111" s="29">
        <v>41</v>
      </c>
      <c r="AK111" s="28">
        <v>21</v>
      </c>
      <c r="AL111" s="28">
        <v>46.3</v>
      </c>
      <c r="AM111" s="28">
        <v>3</v>
      </c>
      <c r="AN111" s="28" t="s">
        <v>166</v>
      </c>
      <c r="AO111" s="28" t="s">
        <v>165</v>
      </c>
      <c r="AP111" s="28">
        <v>8</v>
      </c>
      <c r="AQ111" s="28" t="s">
        <v>378</v>
      </c>
      <c r="AR111" s="28" t="s">
        <v>274</v>
      </c>
      <c r="AS111" s="28" t="s">
        <v>149</v>
      </c>
      <c r="AT111" s="44" t="s">
        <v>150</v>
      </c>
    </row>
    <row r="112" spans="2:46" s="12" customFormat="1" ht="15" customHeight="1">
      <c r="B112" s="78" t="s">
        <v>275</v>
      </c>
      <c r="C112" s="79">
        <v>1</v>
      </c>
      <c r="D112" s="79" t="s">
        <v>180</v>
      </c>
      <c r="E112" s="80">
        <v>79</v>
      </c>
      <c r="F112" s="40">
        <v>208</v>
      </c>
      <c r="G112" s="28" t="s">
        <v>549</v>
      </c>
      <c r="H112" s="31">
        <v>4.21455938697318</v>
      </c>
      <c r="I112" s="31">
        <v>-2.6819926130268197</v>
      </c>
      <c r="J112" s="31">
        <v>-38.888891333333234</v>
      </c>
      <c r="K112" s="41">
        <v>5709</v>
      </c>
      <c r="L112" s="29">
        <v>1562</v>
      </c>
      <c r="M112" s="29">
        <v>4147</v>
      </c>
      <c r="N112" s="29">
        <v>858</v>
      </c>
      <c r="O112" s="29">
        <v>5</v>
      </c>
      <c r="P112" s="31">
        <v>8.758101243650378</v>
      </c>
      <c r="Q112" s="28">
        <v>9</v>
      </c>
      <c r="R112" s="31">
        <v>15.764582238570679</v>
      </c>
      <c r="S112" s="31">
        <v>43.790506218251885</v>
      </c>
      <c r="T112" s="28">
        <v>5</v>
      </c>
      <c r="U112" s="31">
        <v>32.01024327784891</v>
      </c>
      <c r="V112" s="28">
        <v>8</v>
      </c>
      <c r="W112" s="31">
        <v>19.291053773812394</v>
      </c>
      <c r="X112" s="28">
        <v>4147</v>
      </c>
      <c r="Y112" s="28">
        <v>35</v>
      </c>
      <c r="Z112" s="31">
        <v>84.4</v>
      </c>
      <c r="AA112" s="81">
        <v>88</v>
      </c>
      <c r="AB112" s="29">
        <v>11</v>
      </c>
      <c r="AC112" s="42">
        <v>19.26782273603083</v>
      </c>
      <c r="AD112" s="82">
        <f t="shared" si="6"/>
        <v>7</v>
      </c>
      <c r="AE112" s="41">
        <v>6</v>
      </c>
      <c r="AF112" s="43">
        <v>10.509721492380452</v>
      </c>
      <c r="AG112" s="43">
        <f t="shared" si="5"/>
        <v>79</v>
      </c>
      <c r="AH112" s="41">
        <v>0</v>
      </c>
      <c r="AI112" s="43">
        <v>0</v>
      </c>
      <c r="AJ112" s="29">
        <v>86</v>
      </c>
      <c r="AK112" s="28">
        <v>21.1</v>
      </c>
      <c r="AL112" s="28">
        <v>43.5</v>
      </c>
      <c r="AM112" s="28">
        <v>4</v>
      </c>
      <c r="AN112" s="28" t="s">
        <v>152</v>
      </c>
      <c r="AO112" s="28" t="s">
        <v>151</v>
      </c>
      <c r="AP112" s="28">
        <v>10</v>
      </c>
      <c r="AQ112" s="28" t="s">
        <v>153</v>
      </c>
      <c r="AR112" s="28" t="s">
        <v>276</v>
      </c>
      <c r="AS112" s="28" t="s">
        <v>381</v>
      </c>
      <c r="AT112" s="44" t="s">
        <v>382</v>
      </c>
    </row>
    <row r="113" spans="2:46" s="12" customFormat="1" ht="15" customHeight="1">
      <c r="B113" s="78" t="s">
        <v>277</v>
      </c>
      <c r="C113" s="79" t="s">
        <v>182</v>
      </c>
      <c r="D113" s="79"/>
      <c r="E113" s="80">
        <v>80</v>
      </c>
      <c r="F113" s="40">
        <v>80</v>
      </c>
      <c r="G113" s="28" t="s">
        <v>582</v>
      </c>
      <c r="H113" s="31">
        <v>11.127167630057803</v>
      </c>
      <c r="I113" s="31">
        <v>-4.359558369942198</v>
      </c>
      <c r="J113" s="31">
        <v>-28.150290577506166</v>
      </c>
      <c r="K113" s="41">
        <v>58244</v>
      </c>
      <c r="L113" s="29">
        <v>14966</v>
      </c>
      <c r="M113" s="29">
        <v>43278</v>
      </c>
      <c r="N113" s="29">
        <v>8382</v>
      </c>
      <c r="O113" s="29">
        <v>435</v>
      </c>
      <c r="P113" s="31">
        <v>74.68580454639104</v>
      </c>
      <c r="Q113" s="28">
        <v>353</v>
      </c>
      <c r="R113" s="31">
        <v>60.60710116063457</v>
      </c>
      <c r="S113" s="31">
        <v>25.925417210356432</v>
      </c>
      <c r="T113" s="28">
        <v>26</v>
      </c>
      <c r="U113" s="31">
        <v>17.372711479353203</v>
      </c>
      <c r="V113" s="28">
        <v>293</v>
      </c>
      <c r="W113" s="31">
        <v>67.70183465039975</v>
      </c>
      <c r="X113" s="28">
        <v>43278</v>
      </c>
      <c r="Y113" s="28">
        <v>1037</v>
      </c>
      <c r="Z113" s="31">
        <v>239.6</v>
      </c>
      <c r="AA113" s="81">
        <v>159</v>
      </c>
      <c r="AB113" s="29">
        <v>260</v>
      </c>
      <c r="AC113" s="42">
        <v>44.63979122313028</v>
      </c>
      <c r="AD113" s="82">
        <f t="shared" si="6"/>
        <v>8</v>
      </c>
      <c r="AE113" s="41">
        <v>35</v>
      </c>
      <c r="AF113" s="43">
        <v>6.009202664652153</v>
      </c>
      <c r="AG113" s="43">
        <f t="shared" si="5"/>
        <v>80</v>
      </c>
      <c r="AH113" s="41">
        <v>2</v>
      </c>
      <c r="AI113" s="43">
        <v>3.433830094086945</v>
      </c>
      <c r="AJ113" s="29">
        <v>117</v>
      </c>
      <c r="AK113" s="28">
        <v>24.5</v>
      </c>
      <c r="AL113" s="28">
        <v>47.7</v>
      </c>
      <c r="AM113" s="28">
        <v>2</v>
      </c>
      <c r="AN113" s="28" t="s">
        <v>279</v>
      </c>
      <c r="AO113" s="28" t="s">
        <v>158</v>
      </c>
      <c r="AP113" s="28">
        <v>4</v>
      </c>
      <c r="AQ113" s="28" t="s">
        <v>280</v>
      </c>
      <c r="AR113" s="28" t="s">
        <v>278</v>
      </c>
      <c r="AS113" s="28" t="s">
        <v>156</v>
      </c>
      <c r="AT113" s="44" t="s">
        <v>157</v>
      </c>
    </row>
    <row r="114" spans="2:46" s="12" customFormat="1" ht="15" customHeight="1">
      <c r="B114" s="78" t="s">
        <v>281</v>
      </c>
      <c r="C114" s="79">
        <v>1</v>
      </c>
      <c r="D114" s="79" t="s">
        <v>181</v>
      </c>
      <c r="E114" s="80">
        <v>81</v>
      </c>
      <c r="F114" s="40">
        <v>215</v>
      </c>
      <c r="G114" s="28" t="s">
        <v>583</v>
      </c>
      <c r="H114" s="31">
        <v>3.787878787878788</v>
      </c>
      <c r="I114" s="31">
        <v>-1.2704872121212123</v>
      </c>
      <c r="J114" s="31">
        <v>-25.116553687914482</v>
      </c>
      <c r="K114" s="41">
        <v>6451</v>
      </c>
      <c r="L114" s="29">
        <v>1582</v>
      </c>
      <c r="M114" s="29">
        <v>4869</v>
      </c>
      <c r="N114" s="29">
        <v>919</v>
      </c>
      <c r="O114" s="29">
        <v>21</v>
      </c>
      <c r="P114" s="31">
        <v>32.55309254379166</v>
      </c>
      <c r="Q114" s="28">
        <v>10</v>
      </c>
      <c r="R114" s="31">
        <v>15.50147263990079</v>
      </c>
      <c r="S114" s="31">
        <v>13.951325375910711</v>
      </c>
      <c r="T114" s="28">
        <v>1</v>
      </c>
      <c r="U114" s="31">
        <v>6.321112515802781</v>
      </c>
      <c r="V114" s="28">
        <v>7</v>
      </c>
      <c r="W114" s="31">
        <v>14.376668720476484</v>
      </c>
      <c r="X114" s="28">
        <v>4869</v>
      </c>
      <c r="Y114" s="28">
        <v>29</v>
      </c>
      <c r="Z114" s="31">
        <v>59.6</v>
      </c>
      <c r="AA114" s="81">
        <v>48</v>
      </c>
      <c r="AB114" s="29">
        <v>12</v>
      </c>
      <c r="AC114" s="42">
        <v>18.601767167880947</v>
      </c>
      <c r="AD114" s="82">
        <f t="shared" si="6"/>
        <v>9</v>
      </c>
      <c r="AE114" s="41">
        <v>6</v>
      </c>
      <c r="AF114" s="43">
        <v>9.300883583940474</v>
      </c>
      <c r="AG114" s="43">
        <f t="shared" si="5"/>
        <v>81</v>
      </c>
      <c r="AH114" s="41">
        <v>0</v>
      </c>
      <c r="AI114" s="43">
        <v>0</v>
      </c>
      <c r="AJ114" s="29">
        <v>82</v>
      </c>
      <c r="AK114" s="28">
        <v>21</v>
      </c>
      <c r="AL114" s="28">
        <v>46.3</v>
      </c>
      <c r="AM114" s="28">
        <v>5</v>
      </c>
      <c r="AN114" s="28" t="s">
        <v>394</v>
      </c>
      <c r="AO114" s="28" t="s">
        <v>389</v>
      </c>
      <c r="AP114" s="28">
        <v>14</v>
      </c>
      <c r="AQ114" s="28" t="s">
        <v>395</v>
      </c>
      <c r="AR114" s="28" t="s">
        <v>282</v>
      </c>
      <c r="AS114" s="28" t="s">
        <v>156</v>
      </c>
      <c r="AT114" s="44" t="s">
        <v>157</v>
      </c>
    </row>
    <row r="115" spans="2:46" s="12" customFormat="1" ht="15" customHeight="1">
      <c r="B115" s="78" t="s">
        <v>283</v>
      </c>
      <c r="C115" s="79">
        <v>1</v>
      </c>
      <c r="D115" s="79" t="s">
        <v>183</v>
      </c>
      <c r="E115" s="80">
        <v>82</v>
      </c>
      <c r="F115" s="40">
        <v>213</v>
      </c>
      <c r="G115" s="28" t="s">
        <v>300</v>
      </c>
      <c r="H115" s="31">
        <v>2.564102564102564</v>
      </c>
      <c r="I115" s="31">
        <v>-6.526806435897436</v>
      </c>
      <c r="J115" s="31">
        <v>-71.7948715128205</v>
      </c>
      <c r="K115" s="41">
        <v>4203</v>
      </c>
      <c r="L115" s="29">
        <v>1037</v>
      </c>
      <c r="M115" s="29">
        <v>3166</v>
      </c>
      <c r="N115" s="29">
        <v>597</v>
      </c>
      <c r="O115" s="29">
        <v>23</v>
      </c>
      <c r="P115" s="31">
        <v>54.722817035450866</v>
      </c>
      <c r="Q115" s="28">
        <v>11</v>
      </c>
      <c r="R115" s="31">
        <v>26.171782060433024</v>
      </c>
      <c r="S115" s="31">
        <v>61.86057577920533</v>
      </c>
      <c r="T115" s="28">
        <v>0</v>
      </c>
      <c r="U115" s="31">
        <v>0</v>
      </c>
      <c r="V115" s="28">
        <v>6</v>
      </c>
      <c r="W115" s="31">
        <v>18.951358180669615</v>
      </c>
      <c r="X115" s="28">
        <v>3166</v>
      </c>
      <c r="Y115" s="28">
        <v>29</v>
      </c>
      <c r="Z115" s="31">
        <v>91.6</v>
      </c>
      <c r="AA115" s="81">
        <v>98</v>
      </c>
      <c r="AB115" s="29">
        <v>12</v>
      </c>
      <c r="AC115" s="42">
        <v>28.551034975017846</v>
      </c>
      <c r="AD115" s="82">
        <f t="shared" si="6"/>
        <v>10</v>
      </c>
      <c r="AE115" s="41">
        <v>3</v>
      </c>
      <c r="AF115" s="43">
        <v>7.137758743754461</v>
      </c>
      <c r="AG115" s="43">
        <f t="shared" si="5"/>
        <v>82</v>
      </c>
      <c r="AH115" s="41">
        <v>0</v>
      </c>
      <c r="AI115" s="43">
        <v>0</v>
      </c>
      <c r="AJ115" s="29">
        <v>70</v>
      </c>
      <c r="AK115" s="28">
        <v>21</v>
      </c>
      <c r="AL115" s="28">
        <v>46.3</v>
      </c>
      <c r="AM115" s="28">
        <v>2</v>
      </c>
      <c r="AN115" s="28" t="s">
        <v>260</v>
      </c>
      <c r="AO115" s="28" t="s">
        <v>158</v>
      </c>
      <c r="AP115" s="28">
        <v>7</v>
      </c>
      <c r="AQ115" s="28" t="s">
        <v>261</v>
      </c>
      <c r="AR115" s="28" t="s">
        <v>284</v>
      </c>
      <c r="AS115" s="28" t="s">
        <v>258</v>
      </c>
      <c r="AT115" s="44" t="s">
        <v>259</v>
      </c>
    </row>
    <row r="116" spans="2:46" s="12" customFormat="1" ht="15" customHeight="1">
      <c r="B116" s="78" t="s">
        <v>285</v>
      </c>
      <c r="C116" s="79"/>
      <c r="D116" s="79"/>
      <c r="E116" s="80">
        <v>83</v>
      </c>
      <c r="F116" s="40">
        <v>83</v>
      </c>
      <c r="G116" s="28" t="s">
        <v>584</v>
      </c>
      <c r="H116" s="31">
        <v>4.838709677419355</v>
      </c>
      <c r="I116" s="31">
        <v>-4.280787322580646</v>
      </c>
      <c r="J116" s="31">
        <v>-46.94104644785393</v>
      </c>
      <c r="K116" s="41">
        <v>43167</v>
      </c>
      <c r="L116" s="29">
        <v>9364</v>
      </c>
      <c r="M116" s="29">
        <v>33803</v>
      </c>
      <c r="N116" s="29">
        <v>5069</v>
      </c>
      <c r="O116" s="29">
        <v>160</v>
      </c>
      <c r="P116" s="31">
        <v>37.06535084671161</v>
      </c>
      <c r="Q116" s="28">
        <v>167</v>
      </c>
      <c r="R116" s="31">
        <v>38.68695994625524</v>
      </c>
      <c r="S116" s="31">
        <v>34.98042486158408</v>
      </c>
      <c r="T116" s="28">
        <v>3</v>
      </c>
      <c r="U116" s="31">
        <v>3.2037590773173856</v>
      </c>
      <c r="V116" s="28">
        <v>168</v>
      </c>
      <c r="W116" s="31">
        <v>49.69973079312487</v>
      </c>
      <c r="X116" s="28">
        <v>33803</v>
      </c>
      <c r="Y116" s="28">
        <v>802</v>
      </c>
      <c r="Z116" s="31">
        <v>237.3</v>
      </c>
      <c r="AA116" s="81">
        <v>158</v>
      </c>
      <c r="AB116" s="29">
        <v>209</v>
      </c>
      <c r="AC116" s="42">
        <v>48.41661454351704</v>
      </c>
      <c r="AD116" s="82">
        <f t="shared" si="6"/>
        <v>11</v>
      </c>
      <c r="AE116" s="41">
        <v>10</v>
      </c>
      <c r="AF116" s="43">
        <v>2.3165844279194756</v>
      </c>
      <c r="AG116" s="43">
        <f t="shared" si="5"/>
        <v>83</v>
      </c>
      <c r="AH116" s="41">
        <v>0</v>
      </c>
      <c r="AI116" s="43">
        <v>0</v>
      </c>
      <c r="AJ116" s="29">
        <v>25</v>
      </c>
      <c r="AK116" s="28">
        <v>24.5</v>
      </c>
      <c r="AL116" s="28">
        <v>47.7</v>
      </c>
      <c r="AM116" s="28">
        <v>2</v>
      </c>
      <c r="AN116" s="28" t="s">
        <v>260</v>
      </c>
      <c r="AO116" s="28" t="s">
        <v>158</v>
      </c>
      <c r="AP116" s="28">
        <v>7</v>
      </c>
      <c r="AQ116" s="28" t="s">
        <v>261</v>
      </c>
      <c r="AR116" s="28" t="s">
        <v>286</v>
      </c>
      <c r="AS116" s="28" t="s">
        <v>258</v>
      </c>
      <c r="AT116" s="44" t="s">
        <v>259</v>
      </c>
    </row>
    <row r="117" spans="2:46" s="12" customFormat="1" ht="15" customHeight="1">
      <c r="B117" s="78" t="s">
        <v>287</v>
      </c>
      <c r="C117" s="79" t="s">
        <v>182</v>
      </c>
      <c r="D117" s="79"/>
      <c r="E117" s="80">
        <v>84</v>
      </c>
      <c r="F117" s="40">
        <v>84</v>
      </c>
      <c r="G117" s="28" t="s">
        <v>339</v>
      </c>
      <c r="H117" s="31">
        <v>6.896551724137931</v>
      </c>
      <c r="I117" s="31">
        <v>-1.37682927586207</v>
      </c>
      <c r="J117" s="31">
        <v>-16.641676188514342</v>
      </c>
      <c r="K117" s="41">
        <v>52305</v>
      </c>
      <c r="L117" s="29">
        <v>11678</v>
      </c>
      <c r="M117" s="29">
        <v>40627</v>
      </c>
      <c r="N117" s="29">
        <v>6665</v>
      </c>
      <c r="O117" s="29">
        <v>659</v>
      </c>
      <c r="P117" s="31">
        <v>125.99177898862442</v>
      </c>
      <c r="Q117" s="28">
        <v>120</v>
      </c>
      <c r="R117" s="31">
        <v>22.942357327215372</v>
      </c>
      <c r="S117" s="31">
        <v>14.912532262689991</v>
      </c>
      <c r="T117" s="28">
        <v>26</v>
      </c>
      <c r="U117" s="31">
        <v>22.264086316150028</v>
      </c>
      <c r="V117" s="28">
        <v>155</v>
      </c>
      <c r="W117" s="31">
        <v>38.15196790311861</v>
      </c>
      <c r="X117" s="28">
        <v>40627</v>
      </c>
      <c r="Y117" s="28">
        <v>448</v>
      </c>
      <c r="Z117" s="31">
        <v>110.3</v>
      </c>
      <c r="AA117" s="81">
        <v>121</v>
      </c>
      <c r="AB117" s="29">
        <v>157</v>
      </c>
      <c r="AC117" s="42">
        <v>30.01625083644011</v>
      </c>
      <c r="AD117" s="82">
        <f t="shared" si="6"/>
        <v>12</v>
      </c>
      <c r="AE117" s="41">
        <v>27</v>
      </c>
      <c r="AF117" s="43">
        <v>5.162030398623458</v>
      </c>
      <c r="AG117" s="43">
        <f t="shared" si="5"/>
        <v>84</v>
      </c>
      <c r="AH117" s="41">
        <v>0</v>
      </c>
      <c r="AI117" s="43">
        <v>0</v>
      </c>
      <c r="AJ117" s="29">
        <v>52</v>
      </c>
      <c r="AK117" s="28">
        <v>23.2</v>
      </c>
      <c r="AL117" s="28">
        <v>48.5</v>
      </c>
      <c r="AM117" s="28">
        <v>2</v>
      </c>
      <c r="AN117" s="28" t="s">
        <v>401</v>
      </c>
      <c r="AO117" s="28" t="s">
        <v>158</v>
      </c>
      <c r="AP117" s="28">
        <v>5</v>
      </c>
      <c r="AQ117" s="28" t="s">
        <v>402</v>
      </c>
      <c r="AR117" s="28" t="s">
        <v>288</v>
      </c>
      <c r="AS117" s="28" t="s">
        <v>156</v>
      </c>
      <c r="AT117" s="44" t="s">
        <v>157</v>
      </c>
    </row>
    <row r="118" spans="2:46" s="12" customFormat="1" ht="15" customHeight="1">
      <c r="B118" s="78" t="s">
        <v>289</v>
      </c>
      <c r="C118" s="79"/>
      <c r="D118" s="79"/>
      <c r="E118" s="80">
        <v>85</v>
      </c>
      <c r="F118" s="40">
        <v>85</v>
      </c>
      <c r="G118" s="28" t="s">
        <v>320</v>
      </c>
      <c r="H118" s="31">
        <v>0.5988023952095809</v>
      </c>
      <c r="I118" s="31">
        <v>-1.236059604790419</v>
      </c>
      <c r="J118" s="31">
        <v>-67.365262607783</v>
      </c>
      <c r="K118" s="41">
        <v>19247</v>
      </c>
      <c r="L118" s="29">
        <v>5593</v>
      </c>
      <c r="M118" s="29">
        <v>13654</v>
      </c>
      <c r="N118" s="29">
        <v>2941</v>
      </c>
      <c r="O118" s="29">
        <v>23</v>
      </c>
      <c r="P118" s="31">
        <v>11.949914272354132</v>
      </c>
      <c r="Q118" s="28">
        <v>25</v>
      </c>
      <c r="R118" s="31">
        <v>12.98903725255884</v>
      </c>
      <c r="S118" s="31">
        <v>6.754299371330597</v>
      </c>
      <c r="T118" s="28">
        <v>1</v>
      </c>
      <c r="U118" s="31">
        <v>1.7879492222420883</v>
      </c>
      <c r="V118" s="28">
        <v>6</v>
      </c>
      <c r="W118" s="31">
        <v>4.394316683755676</v>
      </c>
      <c r="X118" s="28">
        <v>13654</v>
      </c>
      <c r="Y118" s="28">
        <v>100</v>
      </c>
      <c r="Z118" s="31">
        <v>73.2</v>
      </c>
      <c r="AA118" s="81">
        <v>71</v>
      </c>
      <c r="AB118" s="29">
        <v>37</v>
      </c>
      <c r="AC118" s="42">
        <v>19.223775133787083</v>
      </c>
      <c r="AD118" s="82">
        <f t="shared" si="6"/>
        <v>13</v>
      </c>
      <c r="AE118" s="41">
        <v>7</v>
      </c>
      <c r="AF118" s="43">
        <v>3.636930430716475</v>
      </c>
      <c r="AG118" s="43">
        <f t="shared" si="5"/>
        <v>85</v>
      </c>
      <c r="AH118" s="41">
        <v>0</v>
      </c>
      <c r="AI118" s="43">
        <v>0</v>
      </c>
      <c r="AJ118" s="29">
        <v>38</v>
      </c>
      <c r="AK118" s="28">
        <v>22.2</v>
      </c>
      <c r="AL118" s="28">
        <v>50</v>
      </c>
      <c r="AM118" s="28">
        <v>1</v>
      </c>
      <c r="AN118" s="28" t="s">
        <v>569</v>
      </c>
      <c r="AO118" s="28" t="s">
        <v>568</v>
      </c>
      <c r="AP118" s="28">
        <v>3</v>
      </c>
      <c r="AQ118" s="28" t="s">
        <v>236</v>
      </c>
      <c r="AR118" s="28" t="s">
        <v>290</v>
      </c>
      <c r="AS118" s="28" t="s">
        <v>405</v>
      </c>
      <c r="AT118" s="44" t="s">
        <v>406</v>
      </c>
    </row>
    <row r="119" spans="2:46" s="12" customFormat="1" ht="15" customHeight="1">
      <c r="B119" s="78" t="s">
        <v>291</v>
      </c>
      <c r="C119" s="79"/>
      <c r="D119" s="79"/>
      <c r="E119" s="80">
        <v>86</v>
      </c>
      <c r="F119" s="40">
        <v>86</v>
      </c>
      <c r="G119" s="28" t="s">
        <v>321</v>
      </c>
      <c r="H119" s="31">
        <v>8.050847457627118</v>
      </c>
      <c r="I119" s="31">
        <v>-4.213303542372882</v>
      </c>
      <c r="J119" s="31">
        <v>-34.35462872540368</v>
      </c>
      <c r="K119" s="41">
        <v>18546</v>
      </c>
      <c r="L119" s="29">
        <v>4386</v>
      </c>
      <c r="M119" s="29">
        <v>14160</v>
      </c>
      <c r="N119" s="29">
        <v>2789</v>
      </c>
      <c r="O119" s="29">
        <v>40</v>
      </c>
      <c r="P119" s="31">
        <v>21.56799309824221</v>
      </c>
      <c r="Q119" s="28">
        <v>124</v>
      </c>
      <c r="R119" s="31">
        <v>66.86077860455084</v>
      </c>
      <c r="S119" s="31">
        <v>81.95837377332039</v>
      </c>
      <c r="T119" s="28">
        <v>12</v>
      </c>
      <c r="U119" s="31">
        <v>27.359781121751027</v>
      </c>
      <c r="V119" s="28">
        <v>19</v>
      </c>
      <c r="W119" s="31">
        <v>13.418079096045199</v>
      </c>
      <c r="X119" s="28">
        <v>14160</v>
      </c>
      <c r="Y119" s="28">
        <v>117</v>
      </c>
      <c r="Z119" s="31">
        <v>82.6</v>
      </c>
      <c r="AA119" s="81">
        <v>86</v>
      </c>
      <c r="AB119" s="29">
        <v>37</v>
      </c>
      <c r="AC119" s="42">
        <v>19.95039361587404</v>
      </c>
      <c r="AD119" s="82">
        <f t="shared" si="6"/>
        <v>14</v>
      </c>
      <c r="AE119" s="41">
        <v>24</v>
      </c>
      <c r="AF119" s="43">
        <v>12.940795858945325</v>
      </c>
      <c r="AG119" s="43">
        <f t="shared" si="5"/>
        <v>86</v>
      </c>
      <c r="AH119" s="41">
        <v>4</v>
      </c>
      <c r="AI119" s="43">
        <v>21.56799309824221</v>
      </c>
      <c r="AJ119" s="29">
        <v>162</v>
      </c>
      <c r="AK119" s="28">
        <v>25.8</v>
      </c>
      <c r="AL119" s="28">
        <v>50.1</v>
      </c>
      <c r="AM119" s="28">
        <v>3</v>
      </c>
      <c r="AN119" s="28" t="s">
        <v>562</v>
      </c>
      <c r="AO119" s="28" t="s">
        <v>165</v>
      </c>
      <c r="AP119" s="28">
        <v>9</v>
      </c>
      <c r="AQ119" s="28" t="s">
        <v>563</v>
      </c>
      <c r="AR119" s="28" t="s">
        <v>292</v>
      </c>
      <c r="AS119" s="28" t="s">
        <v>419</v>
      </c>
      <c r="AT119" s="44" t="s">
        <v>420</v>
      </c>
    </row>
    <row r="120" spans="2:46" s="12" customFormat="1" ht="15" customHeight="1">
      <c r="B120" s="78" t="s">
        <v>293</v>
      </c>
      <c r="C120" s="79">
        <v>1</v>
      </c>
      <c r="D120" s="79" t="s">
        <v>181</v>
      </c>
      <c r="E120" s="80">
        <v>87</v>
      </c>
      <c r="F120" s="40">
        <v>206</v>
      </c>
      <c r="G120" s="28" t="s">
        <v>315</v>
      </c>
      <c r="H120" s="31">
        <v>7.526881720430108</v>
      </c>
      <c r="I120" s="31">
        <v>-2.0475862795698916</v>
      </c>
      <c r="J120" s="31">
        <v>-21.385901332271327</v>
      </c>
      <c r="K120" s="41">
        <v>2301</v>
      </c>
      <c r="L120" s="29">
        <v>565</v>
      </c>
      <c r="M120" s="29">
        <v>1736</v>
      </c>
      <c r="N120" s="29">
        <v>345</v>
      </c>
      <c r="O120" s="29">
        <v>5</v>
      </c>
      <c r="P120" s="31">
        <v>21.729682746631898</v>
      </c>
      <c r="Q120" s="28">
        <v>8</v>
      </c>
      <c r="R120" s="31">
        <v>34.76749239461104</v>
      </c>
      <c r="S120" s="31">
        <v>26.07561929595828</v>
      </c>
      <c r="T120" s="28">
        <v>1</v>
      </c>
      <c r="U120" s="31">
        <v>17.699115044247787</v>
      </c>
      <c r="V120" s="28">
        <v>14</v>
      </c>
      <c r="W120" s="31">
        <v>80.64516129032258</v>
      </c>
      <c r="X120" s="28">
        <v>1736</v>
      </c>
      <c r="Y120" s="28">
        <v>12</v>
      </c>
      <c r="Z120" s="31">
        <v>69.1</v>
      </c>
      <c r="AA120" s="81">
        <v>62</v>
      </c>
      <c r="AB120" s="29">
        <v>4</v>
      </c>
      <c r="AC120" s="42">
        <v>17.38374619730552</v>
      </c>
      <c r="AD120" s="82">
        <f t="shared" si="6"/>
        <v>15</v>
      </c>
      <c r="AE120" s="41">
        <v>4</v>
      </c>
      <c r="AF120" s="43">
        <v>17.38374619730552</v>
      </c>
      <c r="AG120" s="43">
        <f t="shared" si="5"/>
        <v>87</v>
      </c>
      <c r="AH120" s="41">
        <v>1</v>
      </c>
      <c r="AI120" s="43">
        <v>43.4593654932638</v>
      </c>
      <c r="AJ120" s="29">
        <v>167</v>
      </c>
      <c r="AK120" s="28">
        <v>21</v>
      </c>
      <c r="AL120" s="28">
        <v>46.3</v>
      </c>
      <c r="AM120" s="28">
        <v>5</v>
      </c>
      <c r="AN120" s="28" t="s">
        <v>394</v>
      </c>
      <c r="AO120" s="28" t="s">
        <v>389</v>
      </c>
      <c r="AP120" s="28">
        <v>13</v>
      </c>
      <c r="AQ120" s="28" t="s">
        <v>408</v>
      </c>
      <c r="AR120" s="28" t="s">
        <v>294</v>
      </c>
      <c r="AS120" s="28" t="s">
        <v>387</v>
      </c>
      <c r="AT120" s="44" t="s">
        <v>388</v>
      </c>
    </row>
    <row r="121" spans="2:46" s="12" customFormat="1" ht="15" customHeight="1">
      <c r="B121" s="78" t="s">
        <v>295</v>
      </c>
      <c r="C121" s="79"/>
      <c r="D121" s="79"/>
      <c r="E121" s="80">
        <v>88</v>
      </c>
      <c r="F121" s="40">
        <v>88</v>
      </c>
      <c r="G121" s="28" t="s">
        <v>322</v>
      </c>
      <c r="H121" s="31">
        <v>11.304347826086957</v>
      </c>
      <c r="I121" s="31">
        <v>3.3351958260869567</v>
      </c>
      <c r="J121" s="31">
        <v>41.85132654122994</v>
      </c>
      <c r="K121" s="41">
        <v>30989</v>
      </c>
      <c r="L121" s="29">
        <v>8325</v>
      </c>
      <c r="M121" s="29">
        <v>22664</v>
      </c>
      <c r="N121" s="29">
        <v>4863</v>
      </c>
      <c r="O121" s="29">
        <v>105</v>
      </c>
      <c r="P121" s="31">
        <v>33.8829907386492</v>
      </c>
      <c r="Q121" s="28">
        <v>125</v>
      </c>
      <c r="R121" s="31">
        <v>40.33689373648714</v>
      </c>
      <c r="S121" s="31">
        <v>30.33334408983833</v>
      </c>
      <c r="T121" s="28">
        <v>13</v>
      </c>
      <c r="U121" s="31">
        <v>15.615615615615615</v>
      </c>
      <c r="V121" s="28">
        <v>67</v>
      </c>
      <c r="W121" s="31">
        <v>29.562301447229085</v>
      </c>
      <c r="X121" s="28">
        <v>22664</v>
      </c>
      <c r="Y121" s="28">
        <v>196</v>
      </c>
      <c r="Z121" s="31">
        <v>86.5</v>
      </c>
      <c r="AA121" s="81">
        <v>90</v>
      </c>
      <c r="AB121" s="29">
        <v>131</v>
      </c>
      <c r="AC121" s="42">
        <v>42.27306463583852</v>
      </c>
      <c r="AD121" s="82">
        <f t="shared" si="6"/>
        <v>16</v>
      </c>
      <c r="AE121" s="41">
        <v>18</v>
      </c>
      <c r="AF121" s="43">
        <v>5.808512698054148</v>
      </c>
      <c r="AG121" s="43">
        <f t="shared" si="5"/>
        <v>88</v>
      </c>
      <c r="AH121" s="41">
        <v>1</v>
      </c>
      <c r="AI121" s="43">
        <v>3.226951498918971</v>
      </c>
      <c r="AJ121" s="29">
        <v>116</v>
      </c>
      <c r="AK121" s="28">
        <v>25.8</v>
      </c>
      <c r="AL121" s="28">
        <v>50.1</v>
      </c>
      <c r="AM121" s="28">
        <v>5</v>
      </c>
      <c r="AN121" s="28" t="s">
        <v>394</v>
      </c>
      <c r="AO121" s="28" t="s">
        <v>389</v>
      </c>
      <c r="AP121" s="28">
        <v>14</v>
      </c>
      <c r="AQ121" s="28" t="s">
        <v>395</v>
      </c>
      <c r="AR121" s="28" t="s">
        <v>296</v>
      </c>
      <c r="AS121" s="28" t="s">
        <v>156</v>
      </c>
      <c r="AT121" s="44" t="s">
        <v>157</v>
      </c>
    </row>
    <row r="122" spans="2:46" s="12" customFormat="1" ht="15" customHeight="1">
      <c r="B122" s="78" t="s">
        <v>297</v>
      </c>
      <c r="C122" s="79" t="s">
        <v>182</v>
      </c>
      <c r="D122" s="79"/>
      <c r="E122" s="80">
        <v>89</v>
      </c>
      <c r="F122" s="40">
        <v>89</v>
      </c>
      <c r="G122" s="28" t="s">
        <v>323</v>
      </c>
      <c r="H122" s="31">
        <v>22.717391304347824</v>
      </c>
      <c r="I122" s="31">
        <v>-2.3781496956521764</v>
      </c>
      <c r="J122" s="31">
        <v>-9.476383456535869</v>
      </c>
      <c r="K122" s="41">
        <v>71538</v>
      </c>
      <c r="L122" s="29">
        <v>17289</v>
      </c>
      <c r="M122" s="29">
        <v>54249</v>
      </c>
      <c r="N122" s="29">
        <v>11494</v>
      </c>
      <c r="O122" s="29">
        <v>540</v>
      </c>
      <c r="P122" s="31">
        <v>75.48435796359976</v>
      </c>
      <c r="Q122" s="28">
        <v>1083</v>
      </c>
      <c r="R122" s="31">
        <v>151.38807347144174</v>
      </c>
      <c r="S122" s="31">
        <v>15.236657440800693</v>
      </c>
      <c r="T122" s="28">
        <v>80</v>
      </c>
      <c r="U122" s="31">
        <v>46.272196194111864</v>
      </c>
      <c r="V122" s="28">
        <v>912</v>
      </c>
      <c r="W122" s="31">
        <v>168.11369794834928</v>
      </c>
      <c r="X122" s="28">
        <v>54249</v>
      </c>
      <c r="Y122" s="28">
        <v>1481</v>
      </c>
      <c r="Z122" s="31">
        <v>273</v>
      </c>
      <c r="AA122" s="81">
        <v>162</v>
      </c>
      <c r="AB122" s="29">
        <v>883</v>
      </c>
      <c r="AC122" s="42">
        <v>123.43090385529368</v>
      </c>
      <c r="AD122" s="82">
        <f t="shared" si="6"/>
        <v>17</v>
      </c>
      <c r="AE122" s="41">
        <v>42</v>
      </c>
      <c r="AF122" s="43">
        <v>5.8710056193910924</v>
      </c>
      <c r="AG122" s="43">
        <f t="shared" si="5"/>
        <v>89</v>
      </c>
      <c r="AH122" s="41">
        <v>2</v>
      </c>
      <c r="AI122" s="43">
        <v>2.795716961614806</v>
      </c>
      <c r="AJ122" s="29">
        <v>112</v>
      </c>
      <c r="AK122" s="28">
        <v>28</v>
      </c>
      <c r="AL122" s="28">
        <v>38.4</v>
      </c>
      <c r="AM122" s="28">
        <v>4</v>
      </c>
      <c r="AN122" s="28" t="s">
        <v>398</v>
      </c>
      <c r="AO122" s="28" t="s">
        <v>151</v>
      </c>
      <c r="AP122" s="28">
        <v>12</v>
      </c>
      <c r="AQ122" s="28" t="s">
        <v>391</v>
      </c>
      <c r="AR122" s="28" t="s">
        <v>298</v>
      </c>
      <c r="AS122" s="28" t="s">
        <v>381</v>
      </c>
      <c r="AT122" s="44" t="s">
        <v>382</v>
      </c>
    </row>
    <row r="123" spans="2:46" s="12" customFormat="1" ht="15" customHeight="1">
      <c r="B123" s="78" t="s">
        <v>352</v>
      </c>
      <c r="C123" s="79"/>
      <c r="D123" s="79"/>
      <c r="E123" s="80">
        <v>90</v>
      </c>
      <c r="F123" s="40">
        <v>90</v>
      </c>
      <c r="G123" s="28" t="s">
        <v>324</v>
      </c>
      <c r="H123" s="31">
        <v>0</v>
      </c>
      <c r="I123" s="31">
        <v>0</v>
      </c>
      <c r="J123" s="31"/>
      <c r="K123" s="41">
        <v>19395</v>
      </c>
      <c r="L123" s="29">
        <v>6050</v>
      </c>
      <c r="M123" s="29">
        <v>13345</v>
      </c>
      <c r="N123" s="29">
        <v>2869</v>
      </c>
      <c r="O123" s="29">
        <v>12</v>
      </c>
      <c r="P123" s="31">
        <v>6.187161639597835</v>
      </c>
      <c r="Q123" s="28">
        <v>38</v>
      </c>
      <c r="R123" s="31">
        <v>19.592678525393143</v>
      </c>
      <c r="S123" s="31">
        <v>53.62206754318123</v>
      </c>
      <c r="T123" s="28">
        <v>9</v>
      </c>
      <c r="U123" s="31">
        <v>14.87603305785124</v>
      </c>
      <c r="V123" s="28">
        <v>24</v>
      </c>
      <c r="W123" s="31">
        <v>17.98426376920195</v>
      </c>
      <c r="X123" s="28">
        <v>13345</v>
      </c>
      <c r="Y123" s="28">
        <v>23</v>
      </c>
      <c r="Z123" s="31">
        <v>17.2</v>
      </c>
      <c r="AA123" s="81">
        <v>3</v>
      </c>
      <c r="AB123" s="29">
        <v>19</v>
      </c>
      <c r="AC123" s="42">
        <v>9.796339262696572</v>
      </c>
      <c r="AD123" s="82">
        <f t="shared" si="6"/>
        <v>18</v>
      </c>
      <c r="AE123" s="41">
        <v>9</v>
      </c>
      <c r="AF123" s="43">
        <v>4.640371229698376</v>
      </c>
      <c r="AG123" s="43">
        <f t="shared" si="5"/>
        <v>90</v>
      </c>
      <c r="AH123" s="41">
        <v>0</v>
      </c>
      <c r="AI123" s="43">
        <v>0</v>
      </c>
      <c r="AJ123" s="29">
        <v>47</v>
      </c>
      <c r="AK123" s="28">
        <v>22.2</v>
      </c>
      <c r="AL123" s="28">
        <v>50</v>
      </c>
      <c r="AM123" s="28">
        <v>1</v>
      </c>
      <c r="AN123" s="28" t="s">
        <v>517</v>
      </c>
      <c r="AO123" s="28" t="s">
        <v>568</v>
      </c>
      <c r="AP123" s="28">
        <v>1</v>
      </c>
      <c r="AQ123" s="28" t="s">
        <v>518</v>
      </c>
      <c r="AR123" s="28" t="s">
        <v>353</v>
      </c>
      <c r="AS123" s="28" t="s">
        <v>405</v>
      </c>
      <c r="AT123" s="44" t="s">
        <v>406</v>
      </c>
    </row>
    <row r="124" spans="2:46" s="12" customFormat="1" ht="15" customHeight="1">
      <c r="B124" s="78" t="s">
        <v>354</v>
      </c>
      <c r="C124" s="79"/>
      <c r="D124" s="79"/>
      <c r="E124" s="80">
        <v>91</v>
      </c>
      <c r="F124" s="40">
        <v>91</v>
      </c>
      <c r="G124" s="28" t="s">
        <v>325</v>
      </c>
      <c r="H124" s="31">
        <v>2.127659574468085</v>
      </c>
      <c r="I124" s="31">
        <v>-2.241272425531915</v>
      </c>
      <c r="J124" s="31">
        <v>-51.3002359737326</v>
      </c>
      <c r="K124" s="41">
        <v>13953</v>
      </c>
      <c r="L124" s="29">
        <v>4191</v>
      </c>
      <c r="M124" s="29">
        <v>9762</v>
      </c>
      <c r="N124" s="29">
        <v>2184</v>
      </c>
      <c r="O124" s="29">
        <v>7</v>
      </c>
      <c r="P124" s="31">
        <v>5.016842256145631</v>
      </c>
      <c r="Q124" s="28">
        <v>34</v>
      </c>
      <c r="R124" s="31">
        <v>24.367519529850213</v>
      </c>
      <c r="S124" s="31">
        <v>35.11789579301942</v>
      </c>
      <c r="T124" s="28">
        <v>5</v>
      </c>
      <c r="U124" s="31">
        <v>11.930326890956813</v>
      </c>
      <c r="V124" s="28">
        <v>11</v>
      </c>
      <c r="W124" s="31">
        <v>11.26818274943659</v>
      </c>
      <c r="X124" s="28">
        <v>9762</v>
      </c>
      <c r="Y124" s="28">
        <v>47</v>
      </c>
      <c r="Z124" s="31">
        <v>48.1</v>
      </c>
      <c r="AA124" s="81">
        <v>31</v>
      </c>
      <c r="AB124" s="29">
        <v>21</v>
      </c>
      <c r="AC124" s="42">
        <v>15.050526768436896</v>
      </c>
      <c r="AD124" s="82">
        <f t="shared" si="6"/>
        <v>19</v>
      </c>
      <c r="AE124" s="41">
        <v>8</v>
      </c>
      <c r="AF124" s="43">
        <v>5.73353400702358</v>
      </c>
      <c r="AG124" s="43">
        <f t="shared" si="5"/>
        <v>91</v>
      </c>
      <c r="AH124" s="41">
        <v>0</v>
      </c>
      <c r="AI124" s="43">
        <v>0</v>
      </c>
      <c r="AJ124" s="29">
        <v>61</v>
      </c>
      <c r="AK124" s="28">
        <v>22.2</v>
      </c>
      <c r="AL124" s="28">
        <v>50</v>
      </c>
      <c r="AM124" s="28">
        <v>5</v>
      </c>
      <c r="AN124" s="28" t="s">
        <v>407</v>
      </c>
      <c r="AO124" s="28" t="s">
        <v>389</v>
      </c>
      <c r="AP124" s="28">
        <v>13</v>
      </c>
      <c r="AQ124" s="28" t="s">
        <v>408</v>
      </c>
      <c r="AR124" s="28" t="s">
        <v>355</v>
      </c>
      <c r="AS124" s="28" t="s">
        <v>405</v>
      </c>
      <c r="AT124" s="44" t="s">
        <v>406</v>
      </c>
    </row>
    <row r="125" spans="2:46" s="12" customFormat="1" ht="15" customHeight="1">
      <c r="B125" s="78" t="s">
        <v>356</v>
      </c>
      <c r="C125" s="79">
        <v>1</v>
      </c>
      <c r="D125" s="79" t="s">
        <v>181</v>
      </c>
      <c r="E125" s="80">
        <v>92</v>
      </c>
      <c r="F125" s="40">
        <v>207</v>
      </c>
      <c r="G125" s="28" t="s">
        <v>553</v>
      </c>
      <c r="H125" s="31">
        <v>2.7472527472527473</v>
      </c>
      <c r="I125" s="31">
        <v>0.3803887472527472</v>
      </c>
      <c r="J125" s="31">
        <v>16.07142392857161</v>
      </c>
      <c r="K125" s="41">
        <v>6088</v>
      </c>
      <c r="L125" s="29">
        <v>1639</v>
      </c>
      <c r="M125" s="29">
        <v>4449</v>
      </c>
      <c r="N125" s="29">
        <v>877</v>
      </c>
      <c r="O125" s="29">
        <v>15</v>
      </c>
      <c r="P125" s="31">
        <v>24.63863337713535</v>
      </c>
      <c r="Q125" s="28">
        <v>34</v>
      </c>
      <c r="R125" s="31">
        <v>55.84756898817346</v>
      </c>
      <c r="S125" s="31">
        <v>16.4257555847569</v>
      </c>
      <c r="T125" s="28">
        <v>1</v>
      </c>
      <c r="U125" s="31">
        <v>6.101281269066504</v>
      </c>
      <c r="V125" s="28">
        <v>5</v>
      </c>
      <c r="W125" s="31">
        <v>11.238480557428636</v>
      </c>
      <c r="X125" s="28">
        <v>4449</v>
      </c>
      <c r="Y125" s="28">
        <v>51</v>
      </c>
      <c r="Z125" s="31">
        <v>114.6</v>
      </c>
      <c r="AA125" s="81">
        <v>128</v>
      </c>
      <c r="AB125" s="29">
        <v>15</v>
      </c>
      <c r="AC125" s="42">
        <v>24.63863337713535</v>
      </c>
      <c r="AD125" s="82">
        <f t="shared" si="6"/>
        <v>20</v>
      </c>
      <c r="AE125" s="41">
        <v>6</v>
      </c>
      <c r="AF125" s="43">
        <v>9.85545335085414</v>
      </c>
      <c r="AG125" s="43">
        <f t="shared" si="5"/>
        <v>92</v>
      </c>
      <c r="AH125" s="41">
        <v>1</v>
      </c>
      <c r="AI125" s="43">
        <v>16.4257555847569</v>
      </c>
      <c r="AJ125" s="29">
        <v>155</v>
      </c>
      <c r="AK125" s="28">
        <v>21</v>
      </c>
      <c r="AL125" s="28">
        <v>46.3</v>
      </c>
      <c r="AM125" s="28">
        <v>5</v>
      </c>
      <c r="AN125" s="28" t="s">
        <v>390</v>
      </c>
      <c r="AO125" s="28" t="s">
        <v>389</v>
      </c>
      <c r="AP125" s="28">
        <v>12</v>
      </c>
      <c r="AQ125" s="28" t="s">
        <v>391</v>
      </c>
      <c r="AR125" s="28" t="s">
        <v>357</v>
      </c>
      <c r="AS125" s="28" t="s">
        <v>387</v>
      </c>
      <c r="AT125" s="44" t="s">
        <v>388</v>
      </c>
    </row>
    <row r="126" spans="2:46" s="12" customFormat="1" ht="15" customHeight="1">
      <c r="B126" s="78" t="s">
        <v>157</v>
      </c>
      <c r="C126" s="79" t="s">
        <v>182</v>
      </c>
      <c r="D126" s="79"/>
      <c r="E126" s="80">
        <v>93</v>
      </c>
      <c r="F126" s="40">
        <v>93</v>
      </c>
      <c r="G126" s="28" t="s">
        <v>326</v>
      </c>
      <c r="H126" s="31">
        <v>18.730745532963645</v>
      </c>
      <c r="I126" s="31">
        <v>-8.798666467036355</v>
      </c>
      <c r="J126" s="31">
        <v>-31.960967662645157</v>
      </c>
      <c r="K126" s="41">
        <v>123626</v>
      </c>
      <c r="L126" s="29">
        <v>31446</v>
      </c>
      <c r="M126" s="29">
        <v>92180</v>
      </c>
      <c r="N126" s="29">
        <v>23127</v>
      </c>
      <c r="O126" s="29">
        <v>828</v>
      </c>
      <c r="P126" s="31">
        <v>66.9762024169673</v>
      </c>
      <c r="Q126" s="28">
        <v>3653</v>
      </c>
      <c r="R126" s="31">
        <v>295.4880041415236</v>
      </c>
      <c r="S126" s="31">
        <v>15.692491870642097</v>
      </c>
      <c r="T126" s="28">
        <v>165</v>
      </c>
      <c r="U126" s="31">
        <v>52.47090249952299</v>
      </c>
      <c r="V126" s="28">
        <v>1618</v>
      </c>
      <c r="W126" s="31">
        <v>175.52614449989153</v>
      </c>
      <c r="X126" s="28">
        <v>92180</v>
      </c>
      <c r="Y126" s="28">
        <v>4347</v>
      </c>
      <c r="Z126" s="31">
        <v>471.6</v>
      </c>
      <c r="AA126" s="81">
        <v>167</v>
      </c>
      <c r="AB126" s="29">
        <v>475</v>
      </c>
      <c r="AC126" s="42">
        <v>38.42233834306699</v>
      </c>
      <c r="AD126" s="82">
        <f t="shared" si="6"/>
        <v>21</v>
      </c>
      <c r="AE126" s="41">
        <v>75</v>
      </c>
      <c r="AF126" s="43">
        <v>6.066685001536893</v>
      </c>
      <c r="AG126" s="43">
        <f t="shared" si="5"/>
        <v>93</v>
      </c>
      <c r="AH126" s="41">
        <v>3</v>
      </c>
      <c r="AI126" s="43">
        <v>2.426674000614758</v>
      </c>
      <c r="AJ126" s="29">
        <v>109</v>
      </c>
      <c r="AK126" s="28">
        <v>27.2</v>
      </c>
      <c r="AL126" s="28">
        <v>35.4</v>
      </c>
      <c r="AM126" s="28">
        <v>2</v>
      </c>
      <c r="AN126" s="28" t="s">
        <v>401</v>
      </c>
      <c r="AO126" s="28" t="s">
        <v>158</v>
      </c>
      <c r="AP126" s="28">
        <v>5</v>
      </c>
      <c r="AQ126" s="28" t="s">
        <v>402</v>
      </c>
      <c r="AR126" s="28" t="s">
        <v>358</v>
      </c>
      <c r="AS126" s="28" t="s">
        <v>156</v>
      </c>
      <c r="AT126" s="44" t="s">
        <v>157</v>
      </c>
    </row>
    <row r="127" spans="2:46" s="12" customFormat="1" ht="15" customHeight="1">
      <c r="B127" s="78" t="s">
        <v>420</v>
      </c>
      <c r="C127" s="79"/>
      <c r="D127" s="79"/>
      <c r="E127" s="80">
        <v>95</v>
      </c>
      <c r="F127" s="40">
        <v>95</v>
      </c>
      <c r="G127" s="28" t="s">
        <v>328</v>
      </c>
      <c r="H127" s="31">
        <v>60.45454545454545</v>
      </c>
      <c r="I127" s="31">
        <v>32.88252945454545</v>
      </c>
      <c r="J127" s="31">
        <v>119.26051926904964</v>
      </c>
      <c r="K127" s="41">
        <v>25671</v>
      </c>
      <c r="L127" s="29">
        <v>5857</v>
      </c>
      <c r="M127" s="29">
        <v>19814</v>
      </c>
      <c r="N127" s="29">
        <v>4738</v>
      </c>
      <c r="O127" s="29">
        <v>59</v>
      </c>
      <c r="P127" s="31">
        <v>22.98313271785283</v>
      </c>
      <c r="Q127" s="28">
        <v>108</v>
      </c>
      <c r="R127" s="31">
        <v>42.07081921234077</v>
      </c>
      <c r="S127" s="31">
        <v>30.774025164582604</v>
      </c>
      <c r="T127" s="28">
        <v>23</v>
      </c>
      <c r="U127" s="31">
        <v>38.035389449313705</v>
      </c>
      <c r="V127" s="28">
        <v>250</v>
      </c>
      <c r="W127" s="31">
        <v>107.48527451739112</v>
      </c>
      <c r="X127" s="28">
        <v>19814</v>
      </c>
      <c r="Y127" s="28">
        <v>605</v>
      </c>
      <c r="Z127" s="31">
        <v>305.3</v>
      </c>
      <c r="AA127" s="81">
        <v>164</v>
      </c>
      <c r="AB127" s="29">
        <v>133</v>
      </c>
      <c r="AC127" s="42">
        <v>51.80943477075299</v>
      </c>
      <c r="AD127" s="82">
        <f t="shared" si="6"/>
        <v>22</v>
      </c>
      <c r="AE127" s="41">
        <v>18</v>
      </c>
      <c r="AF127" s="43">
        <v>7.011803202056796</v>
      </c>
      <c r="AG127" s="43">
        <f t="shared" si="5"/>
        <v>94</v>
      </c>
      <c r="AH127" s="41">
        <v>2</v>
      </c>
      <c r="AI127" s="43">
        <v>7.790892446729773</v>
      </c>
      <c r="AJ127" s="29">
        <v>134</v>
      </c>
      <c r="AK127" s="28">
        <v>27.2</v>
      </c>
      <c r="AL127" s="28">
        <v>35.4</v>
      </c>
      <c r="AM127" s="28">
        <v>3</v>
      </c>
      <c r="AN127" s="28" t="s">
        <v>562</v>
      </c>
      <c r="AO127" s="28" t="s">
        <v>165</v>
      </c>
      <c r="AP127" s="28">
        <v>9</v>
      </c>
      <c r="AQ127" s="28" t="s">
        <v>563</v>
      </c>
      <c r="AR127" s="28" t="s">
        <v>361</v>
      </c>
      <c r="AS127" s="28" t="s">
        <v>419</v>
      </c>
      <c r="AT127" s="44" t="s">
        <v>420</v>
      </c>
    </row>
    <row r="128" spans="2:46" s="12" customFormat="1" ht="15" customHeight="1">
      <c r="B128" s="78" t="s">
        <v>362</v>
      </c>
      <c r="C128" s="79"/>
      <c r="D128" s="79"/>
      <c r="E128" s="80">
        <v>96</v>
      </c>
      <c r="F128" s="40">
        <v>96</v>
      </c>
      <c r="G128" s="28" t="s">
        <v>329</v>
      </c>
      <c r="H128" s="31">
        <v>1.08991825613079</v>
      </c>
      <c r="I128" s="31">
        <v>-5.01940674386921</v>
      </c>
      <c r="J128" s="31">
        <v>-82.15975977492128</v>
      </c>
      <c r="K128" s="41">
        <v>27121</v>
      </c>
      <c r="L128" s="29">
        <v>7436</v>
      </c>
      <c r="M128" s="29">
        <v>19685</v>
      </c>
      <c r="N128" s="29">
        <v>3978</v>
      </c>
      <c r="O128" s="29">
        <v>199</v>
      </c>
      <c r="P128" s="31">
        <v>73.37487555768593</v>
      </c>
      <c r="Q128" s="28">
        <v>132</v>
      </c>
      <c r="R128" s="31">
        <v>48.67077172670624</v>
      </c>
      <c r="S128" s="31">
        <v>55.30769514398437</v>
      </c>
      <c r="T128" s="28">
        <v>4</v>
      </c>
      <c r="U128" s="31">
        <v>6.829434864264982</v>
      </c>
      <c r="V128" s="28">
        <v>14</v>
      </c>
      <c r="W128" s="31">
        <v>7.065711113354194</v>
      </c>
      <c r="X128" s="28">
        <v>19685</v>
      </c>
      <c r="Y128" s="28">
        <v>200</v>
      </c>
      <c r="Z128" s="31">
        <v>101.6</v>
      </c>
      <c r="AA128" s="81">
        <v>110</v>
      </c>
      <c r="AB128" s="29">
        <v>72</v>
      </c>
      <c r="AC128" s="42">
        <v>26.547693669112498</v>
      </c>
      <c r="AD128" s="82">
        <f t="shared" si="6"/>
        <v>23</v>
      </c>
      <c r="AE128" s="41">
        <v>13</v>
      </c>
      <c r="AF128" s="43">
        <v>4.793333579145312</v>
      </c>
      <c r="AG128" s="43">
        <f t="shared" si="5"/>
        <v>95</v>
      </c>
      <c r="AH128" s="41">
        <v>1</v>
      </c>
      <c r="AI128" s="43">
        <v>3.6871796762656244</v>
      </c>
      <c r="AJ128" s="29">
        <v>120</v>
      </c>
      <c r="AK128" s="28">
        <v>21</v>
      </c>
      <c r="AL128" s="28">
        <v>46.3</v>
      </c>
      <c r="AM128" s="28">
        <v>5</v>
      </c>
      <c r="AN128" s="28" t="s">
        <v>394</v>
      </c>
      <c r="AO128" s="28" t="s">
        <v>389</v>
      </c>
      <c r="AP128" s="28">
        <v>13</v>
      </c>
      <c r="AQ128" s="28" t="s">
        <v>408</v>
      </c>
      <c r="AR128" s="28" t="s">
        <v>363</v>
      </c>
      <c r="AS128" s="28" t="s">
        <v>387</v>
      </c>
      <c r="AT128" s="44" t="s">
        <v>388</v>
      </c>
    </row>
    <row r="129" spans="2:46" s="12" customFormat="1" ht="15" customHeight="1">
      <c r="B129" s="78" t="s">
        <v>359</v>
      </c>
      <c r="C129" s="79"/>
      <c r="D129" s="79"/>
      <c r="E129" s="80">
        <v>94</v>
      </c>
      <c r="F129" s="40">
        <v>94</v>
      </c>
      <c r="G129" s="28" t="s">
        <v>327</v>
      </c>
      <c r="H129" s="31">
        <v>2.694610778443114</v>
      </c>
      <c r="I129" s="31">
        <v>0.16652077844311375</v>
      </c>
      <c r="J129" s="31">
        <v>6.586821610113317</v>
      </c>
      <c r="K129" s="41">
        <v>29306</v>
      </c>
      <c r="L129" s="29">
        <v>6047</v>
      </c>
      <c r="M129" s="29">
        <v>23259</v>
      </c>
      <c r="N129" s="29">
        <v>3484</v>
      </c>
      <c r="O129" s="29">
        <v>148</v>
      </c>
      <c r="P129" s="31">
        <v>50.501603767146655</v>
      </c>
      <c r="Q129" s="28">
        <v>632</v>
      </c>
      <c r="R129" s="31">
        <v>215.65549716781547</v>
      </c>
      <c r="S129" s="31">
        <v>58.349825974203235</v>
      </c>
      <c r="T129" s="28">
        <v>19</v>
      </c>
      <c r="U129" s="31">
        <v>25.551371705217857</v>
      </c>
      <c r="V129" s="28">
        <v>174</v>
      </c>
      <c r="W129" s="31">
        <v>88.39217678435357</v>
      </c>
      <c r="X129" s="28">
        <v>23259</v>
      </c>
      <c r="Y129" s="28">
        <v>180</v>
      </c>
      <c r="Z129" s="31">
        <v>77.4</v>
      </c>
      <c r="AA129" s="81">
        <v>76</v>
      </c>
      <c r="AB129" s="29">
        <v>122</v>
      </c>
      <c r="AC129" s="42">
        <v>41.62970040264792</v>
      </c>
      <c r="AD129" s="82">
        <f t="shared" si="6"/>
        <v>24</v>
      </c>
      <c r="AE129" s="41">
        <v>32</v>
      </c>
      <c r="AF129" s="43">
        <v>10.919265679383061</v>
      </c>
      <c r="AG129" s="43">
        <f t="shared" si="5"/>
        <v>96</v>
      </c>
      <c r="AH129" s="41">
        <v>0</v>
      </c>
      <c r="AI129" s="43">
        <v>0</v>
      </c>
      <c r="AJ129" s="29">
        <v>88</v>
      </c>
      <c r="AK129" s="28">
        <v>21</v>
      </c>
      <c r="AL129" s="28">
        <v>46.3</v>
      </c>
      <c r="AM129" s="28">
        <v>4</v>
      </c>
      <c r="AN129" s="28" t="s">
        <v>383</v>
      </c>
      <c r="AO129" s="28" t="s">
        <v>151</v>
      </c>
      <c r="AP129" s="28">
        <v>11</v>
      </c>
      <c r="AQ129" s="28" t="s">
        <v>384</v>
      </c>
      <c r="AR129" s="28" t="s">
        <v>360</v>
      </c>
      <c r="AS129" s="28" t="s">
        <v>381</v>
      </c>
      <c r="AT129" s="44" t="s">
        <v>382</v>
      </c>
    </row>
    <row r="130" spans="2:46" s="12" customFormat="1" ht="15" customHeight="1">
      <c r="B130" s="78" t="s">
        <v>364</v>
      </c>
      <c r="C130" s="79"/>
      <c r="D130" s="79"/>
      <c r="E130" s="80">
        <v>97</v>
      </c>
      <c r="F130" s="40">
        <v>97</v>
      </c>
      <c r="G130" s="28" t="s">
        <v>330</v>
      </c>
      <c r="H130" s="31">
        <v>3.3333333333333335</v>
      </c>
      <c r="I130" s="31">
        <v>-0.3163016666666665</v>
      </c>
      <c r="J130" s="31">
        <v>-8.66666575333332</v>
      </c>
      <c r="K130" s="41">
        <v>25031</v>
      </c>
      <c r="L130" s="29">
        <v>7332</v>
      </c>
      <c r="M130" s="29">
        <v>17699</v>
      </c>
      <c r="N130" s="29">
        <v>3687</v>
      </c>
      <c r="O130" s="29">
        <v>39</v>
      </c>
      <c r="P130" s="31">
        <v>15.580679956853503</v>
      </c>
      <c r="Q130" s="28">
        <v>46</v>
      </c>
      <c r="R130" s="31">
        <v>18.377212256801567</v>
      </c>
      <c r="S130" s="31">
        <v>29.563341456593825</v>
      </c>
      <c r="T130" s="28">
        <v>15</v>
      </c>
      <c r="U130" s="31">
        <v>20.458265139116204</v>
      </c>
      <c r="V130" s="28">
        <v>23</v>
      </c>
      <c r="W130" s="31">
        <v>12.995084468049042</v>
      </c>
      <c r="X130" s="28">
        <v>17699</v>
      </c>
      <c r="Y130" s="28">
        <v>129</v>
      </c>
      <c r="Z130" s="31">
        <v>72.9</v>
      </c>
      <c r="AA130" s="81">
        <v>70</v>
      </c>
      <c r="AB130" s="29">
        <v>47</v>
      </c>
      <c r="AC130" s="42">
        <v>18.776716871079863</v>
      </c>
      <c r="AD130" s="82">
        <f t="shared" si="6"/>
        <v>25</v>
      </c>
      <c r="AE130" s="41">
        <v>5</v>
      </c>
      <c r="AF130" s="43">
        <v>1.9975230713914747</v>
      </c>
      <c r="AG130" s="43">
        <f aca="true" t="shared" si="7" ref="AG130:AG161">AG129+1</f>
        <v>97</v>
      </c>
      <c r="AH130" s="41">
        <v>0</v>
      </c>
      <c r="AI130" s="43">
        <v>0</v>
      </c>
      <c r="AJ130" s="29">
        <v>20</v>
      </c>
      <c r="AK130" s="28">
        <v>22.2</v>
      </c>
      <c r="AL130" s="28">
        <v>50</v>
      </c>
      <c r="AM130" s="28">
        <v>5</v>
      </c>
      <c r="AN130" s="28" t="s">
        <v>407</v>
      </c>
      <c r="AO130" s="28" t="s">
        <v>389</v>
      </c>
      <c r="AP130" s="28">
        <v>13</v>
      </c>
      <c r="AQ130" s="28" t="s">
        <v>408</v>
      </c>
      <c r="AR130" s="28" t="s">
        <v>365</v>
      </c>
      <c r="AS130" s="28" t="s">
        <v>405</v>
      </c>
      <c r="AT130" s="44" t="s">
        <v>406</v>
      </c>
    </row>
    <row r="131" spans="2:46" s="12" customFormat="1" ht="15" customHeight="1">
      <c r="B131" s="78" t="s">
        <v>366</v>
      </c>
      <c r="C131" s="79">
        <v>1</v>
      </c>
      <c r="D131" s="79" t="s">
        <v>181</v>
      </c>
      <c r="E131" s="80">
        <v>98</v>
      </c>
      <c r="F131" s="40">
        <v>207</v>
      </c>
      <c r="G131" s="28" t="s">
        <v>553</v>
      </c>
      <c r="H131" s="31">
        <v>2.7472527472527473</v>
      </c>
      <c r="I131" s="31">
        <v>0.3803887472527472</v>
      </c>
      <c r="J131" s="31">
        <v>16.07142392857161</v>
      </c>
      <c r="K131" s="41">
        <v>1660</v>
      </c>
      <c r="L131" s="29">
        <v>393</v>
      </c>
      <c r="M131" s="29">
        <v>1267</v>
      </c>
      <c r="N131" s="29">
        <v>204</v>
      </c>
      <c r="O131" s="29">
        <v>1</v>
      </c>
      <c r="P131" s="31">
        <v>6.024096385542168</v>
      </c>
      <c r="Q131" s="28">
        <v>2</v>
      </c>
      <c r="R131" s="31">
        <v>12.048192771084336</v>
      </c>
      <c r="S131" s="31">
        <v>48.192771084337345</v>
      </c>
      <c r="T131" s="28">
        <v>0</v>
      </c>
      <c r="U131" s="31">
        <v>0</v>
      </c>
      <c r="V131" s="28">
        <v>1</v>
      </c>
      <c r="W131" s="31">
        <v>7.892659826361483</v>
      </c>
      <c r="X131" s="28">
        <v>1267</v>
      </c>
      <c r="Y131" s="28">
        <v>9</v>
      </c>
      <c r="Z131" s="31">
        <v>71</v>
      </c>
      <c r="AA131" s="81">
        <v>65</v>
      </c>
      <c r="AB131" s="29">
        <v>6</v>
      </c>
      <c r="AC131" s="42">
        <v>36.14457831325301</v>
      </c>
      <c r="AD131" s="82">
        <f t="shared" si="6"/>
        <v>26</v>
      </c>
      <c r="AE131" s="41">
        <v>2</v>
      </c>
      <c r="AF131" s="43">
        <v>12.048192771084336</v>
      </c>
      <c r="AG131" s="43">
        <f t="shared" si="7"/>
        <v>98</v>
      </c>
      <c r="AH131" s="41">
        <v>1</v>
      </c>
      <c r="AI131" s="43">
        <v>60.24096385542168</v>
      </c>
      <c r="AJ131" s="29">
        <v>168</v>
      </c>
      <c r="AK131" s="28">
        <v>21</v>
      </c>
      <c r="AL131" s="28">
        <v>46.3</v>
      </c>
      <c r="AM131" s="28">
        <v>5</v>
      </c>
      <c r="AN131" s="28" t="s">
        <v>390</v>
      </c>
      <c r="AO131" s="28" t="s">
        <v>389</v>
      </c>
      <c r="AP131" s="28">
        <v>12</v>
      </c>
      <c r="AQ131" s="28" t="s">
        <v>391</v>
      </c>
      <c r="AR131" s="28" t="s">
        <v>367</v>
      </c>
      <c r="AS131" s="28" t="s">
        <v>387</v>
      </c>
      <c r="AT131" s="44" t="s">
        <v>388</v>
      </c>
    </row>
    <row r="132" spans="2:46" s="12" customFormat="1" ht="15" customHeight="1">
      <c r="B132" s="78" t="s">
        <v>368</v>
      </c>
      <c r="C132" s="79"/>
      <c r="D132" s="79"/>
      <c r="E132" s="80">
        <v>99</v>
      </c>
      <c r="F132" s="40">
        <v>99</v>
      </c>
      <c r="G132" s="28" t="s">
        <v>93</v>
      </c>
      <c r="H132" s="31">
        <v>2.8089887640449436</v>
      </c>
      <c r="I132" s="31">
        <v>-3.476725235955056</v>
      </c>
      <c r="J132" s="31">
        <v>-55.31154035890046</v>
      </c>
      <c r="K132" s="41">
        <v>13906</v>
      </c>
      <c r="L132" s="29">
        <v>3560</v>
      </c>
      <c r="M132" s="29">
        <v>10346</v>
      </c>
      <c r="N132" s="29">
        <v>2007</v>
      </c>
      <c r="O132" s="29">
        <v>13</v>
      </c>
      <c r="P132" s="31">
        <v>9.348482669351359</v>
      </c>
      <c r="Q132" s="28">
        <v>33</v>
      </c>
      <c r="R132" s="31">
        <v>23.73076369912268</v>
      </c>
      <c r="S132" s="31">
        <v>81.25988781820796</v>
      </c>
      <c r="T132" s="28">
        <v>12</v>
      </c>
      <c r="U132" s="31">
        <v>33.70786516853933</v>
      </c>
      <c r="V132" s="28">
        <v>64</v>
      </c>
      <c r="W132" s="31">
        <v>61.85965590566403</v>
      </c>
      <c r="X132" s="28">
        <v>10346</v>
      </c>
      <c r="Y132" s="28">
        <v>94</v>
      </c>
      <c r="Z132" s="31">
        <v>90.9</v>
      </c>
      <c r="AA132" s="81">
        <v>96</v>
      </c>
      <c r="AB132" s="29">
        <v>18</v>
      </c>
      <c r="AC132" s="42">
        <v>12.944052926794189</v>
      </c>
      <c r="AD132" s="82">
        <f t="shared" si="6"/>
        <v>27</v>
      </c>
      <c r="AE132" s="41">
        <v>8</v>
      </c>
      <c r="AF132" s="43">
        <v>5.752912411908529</v>
      </c>
      <c r="AG132" s="43">
        <f t="shared" si="7"/>
        <v>99</v>
      </c>
      <c r="AH132" s="41">
        <v>0</v>
      </c>
      <c r="AI132" s="43">
        <v>0</v>
      </c>
      <c r="AJ132" s="29">
        <v>62</v>
      </c>
      <c r="AK132" s="28">
        <v>21</v>
      </c>
      <c r="AL132" s="28">
        <v>46.3</v>
      </c>
      <c r="AM132" s="28">
        <v>2</v>
      </c>
      <c r="AN132" s="28" t="s">
        <v>401</v>
      </c>
      <c r="AO132" s="28" t="s">
        <v>158</v>
      </c>
      <c r="AP132" s="28">
        <v>5</v>
      </c>
      <c r="AQ132" s="28" t="s">
        <v>402</v>
      </c>
      <c r="AR132" s="28" t="s">
        <v>369</v>
      </c>
      <c r="AS132" s="28" t="s">
        <v>156</v>
      </c>
      <c r="AT132" s="44" t="s">
        <v>157</v>
      </c>
    </row>
    <row r="133" spans="2:46" s="12" customFormat="1" ht="15" customHeight="1">
      <c r="B133" s="78" t="s">
        <v>177</v>
      </c>
      <c r="C133" s="79">
        <v>1</v>
      </c>
      <c r="D133" s="79" t="s">
        <v>181</v>
      </c>
      <c r="E133" s="80">
        <v>100</v>
      </c>
      <c r="F133" s="40">
        <v>201</v>
      </c>
      <c r="G133" s="28" t="s">
        <v>118</v>
      </c>
      <c r="H133" s="31">
        <v>2.857142857142857</v>
      </c>
      <c r="I133" s="31">
        <v>-1.8725871428571428</v>
      </c>
      <c r="J133" s="31">
        <v>-39.591840186588726</v>
      </c>
      <c r="K133" s="41">
        <v>3350</v>
      </c>
      <c r="L133" s="29">
        <v>780</v>
      </c>
      <c r="M133" s="29">
        <v>2570</v>
      </c>
      <c r="N133" s="29">
        <v>499</v>
      </c>
      <c r="O133" s="29">
        <v>9</v>
      </c>
      <c r="P133" s="31">
        <v>26.865671641791042</v>
      </c>
      <c r="Q133" s="28">
        <v>29</v>
      </c>
      <c r="R133" s="31">
        <v>86.56716417910447</v>
      </c>
      <c r="S133" s="31">
        <v>77.61194029850746</v>
      </c>
      <c r="T133" s="28">
        <v>4</v>
      </c>
      <c r="U133" s="31">
        <v>51.282051282051285</v>
      </c>
      <c r="V133" s="28">
        <v>7</v>
      </c>
      <c r="W133" s="31">
        <v>27.237354085603112</v>
      </c>
      <c r="X133" s="28">
        <v>2570</v>
      </c>
      <c r="Y133" s="28">
        <v>5</v>
      </c>
      <c r="Z133" s="31">
        <v>19.5</v>
      </c>
      <c r="AA133" s="81">
        <v>5</v>
      </c>
      <c r="AB133" s="29">
        <v>31</v>
      </c>
      <c r="AC133" s="42">
        <v>92.53731343283582</v>
      </c>
      <c r="AD133" s="82">
        <f t="shared" si="6"/>
        <v>28</v>
      </c>
      <c r="AE133" s="41">
        <v>3</v>
      </c>
      <c r="AF133" s="43">
        <v>8.955223880597014</v>
      </c>
      <c r="AG133" s="43">
        <f t="shared" si="7"/>
        <v>100</v>
      </c>
      <c r="AH133" s="41">
        <v>0</v>
      </c>
      <c r="AI133" s="43">
        <v>0</v>
      </c>
      <c r="AJ133" s="29">
        <v>80</v>
      </c>
      <c r="AK133" s="28">
        <v>25.8</v>
      </c>
      <c r="AL133" s="28">
        <v>50.1</v>
      </c>
      <c r="AM133" s="28">
        <v>5</v>
      </c>
      <c r="AN133" s="28" t="s">
        <v>390</v>
      </c>
      <c r="AO133" s="28" t="s">
        <v>389</v>
      </c>
      <c r="AP133" s="28">
        <v>13</v>
      </c>
      <c r="AQ133" s="28" t="s">
        <v>408</v>
      </c>
      <c r="AR133" s="28" t="s">
        <v>370</v>
      </c>
      <c r="AS133" s="28" t="s">
        <v>387</v>
      </c>
      <c r="AT133" s="44" t="s">
        <v>388</v>
      </c>
    </row>
    <row r="134" spans="2:46" s="12" customFormat="1" ht="15" customHeight="1">
      <c r="B134" s="78" t="s">
        <v>371</v>
      </c>
      <c r="C134" s="79"/>
      <c r="D134" s="79"/>
      <c r="E134" s="80">
        <v>101</v>
      </c>
      <c r="F134" s="40">
        <v>101</v>
      </c>
      <c r="G134" s="28" t="s">
        <v>94</v>
      </c>
      <c r="H134" s="31">
        <v>5.223880597014925</v>
      </c>
      <c r="I134" s="31">
        <v>-3.0114134029850748</v>
      </c>
      <c r="J134" s="31">
        <v>-36.5671632729211</v>
      </c>
      <c r="K134" s="41">
        <v>23035</v>
      </c>
      <c r="L134" s="29">
        <v>5202</v>
      </c>
      <c r="M134" s="29">
        <v>17833</v>
      </c>
      <c r="N134" s="29">
        <v>3079</v>
      </c>
      <c r="O134" s="29">
        <v>89</v>
      </c>
      <c r="P134" s="31">
        <v>38.63685695680486</v>
      </c>
      <c r="Q134" s="28">
        <v>22</v>
      </c>
      <c r="R134" s="31">
        <v>9.550683742131538</v>
      </c>
      <c r="S134" s="31">
        <v>35.59800303885392</v>
      </c>
      <c r="T134" s="28">
        <v>3</v>
      </c>
      <c r="U134" s="31">
        <v>5.767012687427912</v>
      </c>
      <c r="V134" s="28">
        <v>31</v>
      </c>
      <c r="W134" s="31">
        <v>17.383502495373744</v>
      </c>
      <c r="X134" s="28">
        <v>17833</v>
      </c>
      <c r="Y134" s="28">
        <v>139</v>
      </c>
      <c r="Z134" s="31">
        <v>77.9</v>
      </c>
      <c r="AA134" s="81">
        <v>77</v>
      </c>
      <c r="AB134" s="29">
        <v>32</v>
      </c>
      <c r="AC134" s="42">
        <v>13.891903624918601</v>
      </c>
      <c r="AD134" s="82">
        <f t="shared" si="6"/>
        <v>29</v>
      </c>
      <c r="AE134" s="41">
        <v>16</v>
      </c>
      <c r="AF134" s="43">
        <v>6.945951812459301</v>
      </c>
      <c r="AG134" s="43">
        <f t="shared" si="7"/>
        <v>101</v>
      </c>
      <c r="AH134" s="41">
        <v>0</v>
      </c>
      <c r="AI134" s="43">
        <v>0</v>
      </c>
      <c r="AJ134" s="29">
        <v>69</v>
      </c>
      <c r="AK134" s="28">
        <v>21</v>
      </c>
      <c r="AL134" s="28">
        <v>46.3</v>
      </c>
      <c r="AM134" s="28">
        <v>2</v>
      </c>
      <c r="AN134" s="28" t="s">
        <v>401</v>
      </c>
      <c r="AO134" s="28" t="s">
        <v>158</v>
      </c>
      <c r="AP134" s="28">
        <v>5</v>
      </c>
      <c r="AQ134" s="28" t="s">
        <v>402</v>
      </c>
      <c r="AR134" s="28" t="s">
        <v>372</v>
      </c>
      <c r="AS134" s="28" t="s">
        <v>156</v>
      </c>
      <c r="AT134" s="44" t="s">
        <v>157</v>
      </c>
    </row>
    <row r="135" spans="2:46" s="12" customFormat="1" ht="15" customHeight="1">
      <c r="B135" s="78" t="s">
        <v>373</v>
      </c>
      <c r="C135" s="79">
        <v>1</v>
      </c>
      <c r="D135" s="79" t="s">
        <v>180</v>
      </c>
      <c r="E135" s="80">
        <v>102</v>
      </c>
      <c r="F135" s="40">
        <v>102</v>
      </c>
      <c r="G135" s="28" t="s">
        <v>95</v>
      </c>
      <c r="H135" s="31">
        <v>9.75609756097561</v>
      </c>
      <c r="I135" s="31">
        <v>0.6651885609756096</v>
      </c>
      <c r="J135" s="31">
        <v>7.317074243902448</v>
      </c>
      <c r="K135" s="41">
        <v>4991</v>
      </c>
      <c r="L135" s="29">
        <v>1255</v>
      </c>
      <c r="M135" s="29">
        <v>3736</v>
      </c>
      <c r="N135" s="29">
        <v>796</v>
      </c>
      <c r="O135" s="29">
        <v>11</v>
      </c>
      <c r="P135" s="31">
        <v>22.039671408535366</v>
      </c>
      <c r="Q135" s="28">
        <v>18</v>
      </c>
      <c r="R135" s="31">
        <v>36.0649168503306</v>
      </c>
      <c r="S135" s="31">
        <v>46.08294930875576</v>
      </c>
      <c r="T135" s="28">
        <v>2</v>
      </c>
      <c r="U135" s="31">
        <v>15.936254980079681</v>
      </c>
      <c r="V135" s="28">
        <v>0</v>
      </c>
      <c r="W135" s="31">
        <v>0</v>
      </c>
      <c r="X135" s="28">
        <v>3736</v>
      </c>
      <c r="Y135" s="28">
        <v>36</v>
      </c>
      <c r="Z135" s="31">
        <v>96.4</v>
      </c>
      <c r="AA135" s="81">
        <v>102</v>
      </c>
      <c r="AB135" s="29">
        <v>4</v>
      </c>
      <c r="AC135" s="42">
        <v>8.014425966740133</v>
      </c>
      <c r="AD135" s="82">
        <f t="shared" si="6"/>
        <v>30</v>
      </c>
      <c r="AE135" s="41">
        <v>12</v>
      </c>
      <c r="AF135" s="43">
        <v>24.043277900220396</v>
      </c>
      <c r="AG135" s="43">
        <f t="shared" si="7"/>
        <v>102</v>
      </c>
      <c r="AH135" s="41">
        <v>1</v>
      </c>
      <c r="AI135" s="43">
        <v>20.03606491685033</v>
      </c>
      <c r="AJ135" s="29">
        <v>160</v>
      </c>
      <c r="AK135" s="28">
        <v>21</v>
      </c>
      <c r="AL135" s="28">
        <v>46.3</v>
      </c>
      <c r="AM135" s="28">
        <v>3</v>
      </c>
      <c r="AN135" s="28" t="s">
        <v>562</v>
      </c>
      <c r="AO135" s="28" t="s">
        <v>165</v>
      </c>
      <c r="AP135" s="28">
        <v>9</v>
      </c>
      <c r="AQ135" s="28" t="s">
        <v>563</v>
      </c>
      <c r="AR135" s="28" t="s">
        <v>374</v>
      </c>
      <c r="AS135" s="28" t="s">
        <v>419</v>
      </c>
      <c r="AT135" s="44" t="s">
        <v>420</v>
      </c>
    </row>
    <row r="136" spans="2:46" s="12" customFormat="1" ht="15" customHeight="1">
      <c r="B136" s="78" t="s">
        <v>375</v>
      </c>
      <c r="C136" s="79" t="s">
        <v>182</v>
      </c>
      <c r="D136" s="79"/>
      <c r="E136" s="80">
        <v>103</v>
      </c>
      <c r="F136" s="40">
        <v>103</v>
      </c>
      <c r="G136" s="28" t="s">
        <v>96</v>
      </c>
      <c r="H136" s="31">
        <v>10.047281323877069</v>
      </c>
      <c r="I136" s="31">
        <v>2.8713553238770695</v>
      </c>
      <c r="J136" s="31">
        <v>40.01372539066136</v>
      </c>
      <c r="K136" s="41">
        <v>82951</v>
      </c>
      <c r="L136" s="29">
        <v>18310</v>
      </c>
      <c r="M136" s="29">
        <v>64641</v>
      </c>
      <c r="N136" s="29">
        <v>9444</v>
      </c>
      <c r="O136" s="29">
        <v>411</v>
      </c>
      <c r="P136" s="31">
        <v>49.54732311846753</v>
      </c>
      <c r="Q136" s="28">
        <v>1250</v>
      </c>
      <c r="R136" s="31">
        <v>150.69137201480393</v>
      </c>
      <c r="S136" s="31">
        <v>9.885354004171138</v>
      </c>
      <c r="T136" s="28">
        <v>25</v>
      </c>
      <c r="U136" s="31">
        <v>13.653741125068269</v>
      </c>
      <c r="V136" s="28">
        <v>203</v>
      </c>
      <c r="W136" s="31">
        <v>31.404217137729923</v>
      </c>
      <c r="X136" s="28">
        <v>64641</v>
      </c>
      <c r="Y136" s="28">
        <v>645</v>
      </c>
      <c r="Z136" s="31">
        <v>99.8</v>
      </c>
      <c r="AA136" s="81">
        <v>107</v>
      </c>
      <c r="AB136" s="29">
        <v>448</v>
      </c>
      <c r="AC136" s="42">
        <v>54.007787730105726</v>
      </c>
      <c r="AD136" s="82">
        <f t="shared" si="6"/>
        <v>31</v>
      </c>
      <c r="AE136" s="41">
        <v>53</v>
      </c>
      <c r="AF136" s="43">
        <v>6.389314173427686</v>
      </c>
      <c r="AG136" s="43">
        <f t="shared" si="7"/>
        <v>103</v>
      </c>
      <c r="AH136" s="41">
        <v>4</v>
      </c>
      <c r="AI136" s="43">
        <v>4.822123904473726</v>
      </c>
      <c r="AJ136" s="29">
        <v>123</v>
      </c>
      <c r="AK136" s="28">
        <v>24.1</v>
      </c>
      <c r="AL136" s="28">
        <v>45.5</v>
      </c>
      <c r="AM136" s="28">
        <v>1</v>
      </c>
      <c r="AN136" s="28" t="s">
        <v>377</v>
      </c>
      <c r="AO136" s="28" t="s">
        <v>568</v>
      </c>
      <c r="AP136" s="28">
        <v>2</v>
      </c>
      <c r="AQ136" s="28" t="s">
        <v>458</v>
      </c>
      <c r="AR136" s="28" t="s">
        <v>376</v>
      </c>
      <c r="AS136" s="28" t="s">
        <v>405</v>
      </c>
      <c r="AT136" s="44" t="s">
        <v>406</v>
      </c>
    </row>
    <row r="137" spans="2:46" s="12" customFormat="1" ht="15" customHeight="1">
      <c r="B137" s="78" t="s">
        <v>459</v>
      </c>
      <c r="C137" s="79"/>
      <c r="D137" s="79"/>
      <c r="E137" s="80">
        <v>104</v>
      </c>
      <c r="F137" s="40">
        <v>104</v>
      </c>
      <c r="G137" s="28" t="s">
        <v>561</v>
      </c>
      <c r="H137" s="31">
        <v>11.1675126903553</v>
      </c>
      <c r="I137" s="31">
        <v>-5.7338953096447</v>
      </c>
      <c r="J137" s="31">
        <v>-33.92554815341242</v>
      </c>
      <c r="K137" s="41">
        <v>36117</v>
      </c>
      <c r="L137" s="29">
        <v>8705</v>
      </c>
      <c r="M137" s="29">
        <v>27412</v>
      </c>
      <c r="N137" s="29">
        <v>5154</v>
      </c>
      <c r="O137" s="29">
        <v>299</v>
      </c>
      <c r="P137" s="31">
        <v>82.78649943240026</v>
      </c>
      <c r="Q137" s="28">
        <v>597</v>
      </c>
      <c r="R137" s="31">
        <v>165.29612094027743</v>
      </c>
      <c r="S137" s="31">
        <v>51.22241603676939</v>
      </c>
      <c r="T137" s="28">
        <v>39</v>
      </c>
      <c r="U137" s="31">
        <v>44.801838024124066</v>
      </c>
      <c r="V137" s="28">
        <v>265</v>
      </c>
      <c r="W137" s="31">
        <v>96.6729899314169</v>
      </c>
      <c r="X137" s="28">
        <v>27412</v>
      </c>
      <c r="Y137" s="28">
        <v>676</v>
      </c>
      <c r="Z137" s="31">
        <v>246.6</v>
      </c>
      <c r="AA137" s="81">
        <v>160</v>
      </c>
      <c r="AB137" s="29">
        <v>156</v>
      </c>
      <c r="AC137" s="42">
        <v>43.192956225600135</v>
      </c>
      <c r="AD137" s="82">
        <f t="shared" si="6"/>
        <v>32</v>
      </c>
      <c r="AE137" s="41">
        <v>44</v>
      </c>
      <c r="AF137" s="43">
        <v>12.182628679015423</v>
      </c>
      <c r="AG137" s="43">
        <f t="shared" si="7"/>
        <v>104</v>
      </c>
      <c r="AH137" s="41">
        <v>3</v>
      </c>
      <c r="AI137" s="43">
        <v>8.306337735692333</v>
      </c>
      <c r="AJ137" s="29">
        <v>137</v>
      </c>
      <c r="AK137" s="28">
        <v>33.2</v>
      </c>
      <c r="AL137" s="28">
        <v>52.6</v>
      </c>
      <c r="AM137" s="28">
        <v>3</v>
      </c>
      <c r="AN137" s="28" t="s">
        <v>562</v>
      </c>
      <c r="AO137" s="28" t="s">
        <v>165</v>
      </c>
      <c r="AP137" s="28">
        <v>9</v>
      </c>
      <c r="AQ137" s="28" t="s">
        <v>563</v>
      </c>
      <c r="AR137" s="28" t="s">
        <v>460</v>
      </c>
      <c r="AS137" s="28" t="s">
        <v>419</v>
      </c>
      <c r="AT137" s="44" t="s">
        <v>420</v>
      </c>
    </row>
    <row r="138" spans="2:46" s="12" customFormat="1" ht="15" customHeight="1">
      <c r="B138" s="78" t="s">
        <v>461</v>
      </c>
      <c r="C138" s="79"/>
      <c r="D138" s="79"/>
      <c r="E138" s="80">
        <v>105</v>
      </c>
      <c r="F138" s="40">
        <v>218</v>
      </c>
      <c r="G138" s="28" t="s">
        <v>579</v>
      </c>
      <c r="H138" s="31">
        <v>4.273504273504273</v>
      </c>
      <c r="I138" s="31">
        <v>-4.464359726495727</v>
      </c>
      <c r="J138" s="31">
        <v>-51.09211732404769</v>
      </c>
      <c r="K138" s="41">
        <v>7406</v>
      </c>
      <c r="L138" s="29">
        <v>1779</v>
      </c>
      <c r="M138" s="29">
        <v>5627</v>
      </c>
      <c r="N138" s="29">
        <v>942</v>
      </c>
      <c r="O138" s="29">
        <v>26</v>
      </c>
      <c r="P138" s="31">
        <v>35.10667026735079</v>
      </c>
      <c r="Q138" s="28">
        <v>39</v>
      </c>
      <c r="R138" s="31">
        <v>52.66000540102619</v>
      </c>
      <c r="S138" s="31">
        <v>98.56872805833108</v>
      </c>
      <c r="T138" s="28">
        <v>5</v>
      </c>
      <c r="U138" s="31">
        <v>28.10567734682406</v>
      </c>
      <c r="V138" s="28">
        <v>11</v>
      </c>
      <c r="W138" s="31">
        <v>19.548604940465612</v>
      </c>
      <c r="X138" s="28">
        <v>5627</v>
      </c>
      <c r="Y138" s="28">
        <v>52</v>
      </c>
      <c r="Z138" s="31">
        <v>92.4</v>
      </c>
      <c r="AA138" s="81">
        <v>99</v>
      </c>
      <c r="AB138" s="29">
        <v>22</v>
      </c>
      <c r="AC138" s="42">
        <v>23.34960730205901</v>
      </c>
      <c r="AD138" s="82">
        <f t="shared" si="6"/>
        <v>33</v>
      </c>
      <c r="AE138" s="41">
        <v>9</v>
      </c>
      <c r="AF138" s="43">
        <v>12.152308938698352</v>
      </c>
      <c r="AG138" s="43">
        <f t="shared" si="7"/>
        <v>105</v>
      </c>
      <c r="AH138" s="41">
        <v>1</v>
      </c>
      <c r="AI138" s="43">
        <v>13.502565487442613</v>
      </c>
      <c r="AJ138" s="29">
        <v>150</v>
      </c>
      <c r="AK138" s="28">
        <v>21</v>
      </c>
      <c r="AL138" s="28">
        <v>46.3</v>
      </c>
      <c r="AM138" s="28">
        <v>3</v>
      </c>
      <c r="AN138" s="28" t="s">
        <v>562</v>
      </c>
      <c r="AO138" s="28" t="s">
        <v>165</v>
      </c>
      <c r="AP138" s="28">
        <v>9</v>
      </c>
      <c r="AQ138" s="28" t="s">
        <v>563</v>
      </c>
      <c r="AR138" s="28" t="s">
        <v>462</v>
      </c>
      <c r="AS138" s="28" t="s">
        <v>419</v>
      </c>
      <c r="AT138" s="44" t="s">
        <v>420</v>
      </c>
    </row>
    <row r="139" spans="2:46" s="12" customFormat="1" ht="15" customHeight="1">
      <c r="B139" s="78" t="s">
        <v>463</v>
      </c>
      <c r="C139" s="79"/>
      <c r="D139" s="79"/>
      <c r="E139" s="80">
        <v>106</v>
      </c>
      <c r="F139" s="40">
        <v>106</v>
      </c>
      <c r="G139" s="28" t="s">
        <v>97</v>
      </c>
      <c r="H139" s="31">
        <v>0</v>
      </c>
      <c r="I139" s="31">
        <v>-2.298851</v>
      </c>
      <c r="J139" s="31">
        <v>-100</v>
      </c>
      <c r="K139" s="41">
        <v>10367</v>
      </c>
      <c r="L139" s="29">
        <v>2250</v>
      </c>
      <c r="M139" s="29">
        <v>8117</v>
      </c>
      <c r="N139" s="29">
        <v>1187</v>
      </c>
      <c r="O139" s="29">
        <v>85</v>
      </c>
      <c r="P139" s="31">
        <v>81.99093276743514</v>
      </c>
      <c r="Q139" s="28">
        <v>16</v>
      </c>
      <c r="R139" s="31">
        <v>15.433587344458378</v>
      </c>
      <c r="S139" s="31">
        <v>82.95553197646379</v>
      </c>
      <c r="T139" s="28">
        <v>2</v>
      </c>
      <c r="U139" s="31">
        <v>8.88888888888889</v>
      </c>
      <c r="V139" s="28">
        <v>37</v>
      </c>
      <c r="W139" s="31">
        <v>45.583343599852164</v>
      </c>
      <c r="X139" s="28">
        <v>8117</v>
      </c>
      <c r="Y139" s="28">
        <v>74</v>
      </c>
      <c r="Z139" s="31">
        <v>91.2</v>
      </c>
      <c r="AA139" s="81">
        <v>97</v>
      </c>
      <c r="AB139" s="29">
        <v>16</v>
      </c>
      <c r="AC139" s="42">
        <v>15.433587344458378</v>
      </c>
      <c r="AD139" s="82">
        <f aca="true" t="shared" si="8" ref="AD139:AD170">AD138+1</f>
        <v>34</v>
      </c>
      <c r="AE139" s="41">
        <v>8</v>
      </c>
      <c r="AF139" s="43">
        <v>7.716793672229189</v>
      </c>
      <c r="AG139" s="43">
        <f t="shared" si="7"/>
        <v>106</v>
      </c>
      <c r="AH139" s="41">
        <v>0</v>
      </c>
      <c r="AI139" s="43">
        <v>0</v>
      </c>
      <c r="AJ139" s="29">
        <v>77</v>
      </c>
      <c r="AK139" s="28">
        <v>21</v>
      </c>
      <c r="AL139" s="28">
        <v>46.3</v>
      </c>
      <c r="AM139" s="28">
        <v>2</v>
      </c>
      <c r="AN139" s="28" t="s">
        <v>260</v>
      </c>
      <c r="AO139" s="28" t="s">
        <v>158</v>
      </c>
      <c r="AP139" s="28">
        <v>7</v>
      </c>
      <c r="AQ139" s="28" t="s">
        <v>261</v>
      </c>
      <c r="AR139" s="28" t="s">
        <v>464</v>
      </c>
      <c r="AS139" s="28" t="s">
        <v>258</v>
      </c>
      <c r="AT139" s="44" t="s">
        <v>259</v>
      </c>
    </row>
    <row r="140" spans="2:46" s="12" customFormat="1" ht="15" customHeight="1">
      <c r="B140" s="78" t="s">
        <v>465</v>
      </c>
      <c r="C140" s="79"/>
      <c r="D140" s="79"/>
      <c r="E140" s="80">
        <v>107</v>
      </c>
      <c r="F140" s="40">
        <v>205</v>
      </c>
      <c r="G140" s="28" t="s">
        <v>556</v>
      </c>
      <c r="H140" s="31">
        <v>2.34375</v>
      </c>
      <c r="I140" s="31">
        <v>0.619612</v>
      </c>
      <c r="J140" s="31">
        <v>35.93749456250022</v>
      </c>
      <c r="K140" s="41">
        <v>13233</v>
      </c>
      <c r="L140" s="29">
        <v>3254</v>
      </c>
      <c r="M140" s="29">
        <v>9979</v>
      </c>
      <c r="N140" s="29">
        <v>1874</v>
      </c>
      <c r="O140" s="29">
        <v>107</v>
      </c>
      <c r="P140" s="31">
        <v>80.858459910829</v>
      </c>
      <c r="Q140" s="28">
        <v>29</v>
      </c>
      <c r="R140" s="31">
        <v>21.914909695458324</v>
      </c>
      <c r="S140" s="31">
        <v>40.80707322602585</v>
      </c>
      <c r="T140" s="28">
        <v>2</v>
      </c>
      <c r="U140" s="31">
        <v>6.146281499692686</v>
      </c>
      <c r="V140" s="28">
        <v>13</v>
      </c>
      <c r="W140" s="31">
        <v>13.027357450646358</v>
      </c>
      <c r="X140" s="28">
        <v>9979</v>
      </c>
      <c r="Y140" s="28">
        <v>45</v>
      </c>
      <c r="Z140" s="31">
        <v>45.1</v>
      </c>
      <c r="AA140" s="81">
        <v>27</v>
      </c>
      <c r="AB140" s="29">
        <v>26</v>
      </c>
      <c r="AC140" s="42">
        <v>19.647850071790224</v>
      </c>
      <c r="AD140" s="82">
        <f t="shared" si="8"/>
        <v>35</v>
      </c>
      <c r="AE140" s="41">
        <v>10</v>
      </c>
      <c r="AF140" s="43">
        <v>7.556865412227008</v>
      </c>
      <c r="AG140" s="43">
        <f t="shared" si="7"/>
        <v>107</v>
      </c>
      <c r="AH140" s="41">
        <v>1</v>
      </c>
      <c r="AI140" s="43">
        <v>7.556865412227008</v>
      </c>
      <c r="AJ140" s="29">
        <v>130</v>
      </c>
      <c r="AK140" s="28">
        <v>22.2</v>
      </c>
      <c r="AL140" s="28">
        <v>50</v>
      </c>
      <c r="AM140" s="28">
        <v>2</v>
      </c>
      <c r="AN140" s="28" t="s">
        <v>401</v>
      </c>
      <c r="AO140" s="28" t="s">
        <v>158</v>
      </c>
      <c r="AP140" s="28">
        <v>5</v>
      </c>
      <c r="AQ140" s="28" t="s">
        <v>402</v>
      </c>
      <c r="AR140" s="28" t="s">
        <v>466</v>
      </c>
      <c r="AS140" s="28" t="s">
        <v>156</v>
      </c>
      <c r="AT140" s="44" t="s">
        <v>157</v>
      </c>
    </row>
    <row r="141" spans="2:46" s="12" customFormat="1" ht="15" customHeight="1">
      <c r="B141" s="78" t="s">
        <v>467</v>
      </c>
      <c r="C141" s="79"/>
      <c r="D141" s="79"/>
      <c r="E141" s="80">
        <v>108</v>
      </c>
      <c r="F141" s="40"/>
      <c r="G141" s="28" t="s">
        <v>98</v>
      </c>
      <c r="H141" s="31">
        <v>5.335</v>
      </c>
      <c r="I141" s="31">
        <v>-2.385</v>
      </c>
      <c r="J141" s="31">
        <v>-30.893782383419687</v>
      </c>
      <c r="K141" s="41">
        <v>9821</v>
      </c>
      <c r="L141" s="29">
        <v>2663</v>
      </c>
      <c r="M141" s="29">
        <v>7158</v>
      </c>
      <c r="N141" s="29">
        <v>1567</v>
      </c>
      <c r="O141" s="29">
        <v>7</v>
      </c>
      <c r="P141" s="31">
        <v>7.127583749109053</v>
      </c>
      <c r="Q141" s="28">
        <v>39</v>
      </c>
      <c r="R141" s="31">
        <v>39.71082374503615</v>
      </c>
      <c r="S141" s="31">
        <v>13.236941248345383</v>
      </c>
      <c r="T141" s="28">
        <v>2</v>
      </c>
      <c r="U141" s="31">
        <v>7.510326699211416</v>
      </c>
      <c r="V141" s="28">
        <v>2</v>
      </c>
      <c r="W141" s="31">
        <v>2.794076557697681</v>
      </c>
      <c r="X141" s="28">
        <v>7158</v>
      </c>
      <c r="Y141" s="28">
        <v>60</v>
      </c>
      <c r="Z141" s="31">
        <v>83.8</v>
      </c>
      <c r="AA141" s="81">
        <v>87</v>
      </c>
      <c r="AB141" s="29">
        <v>14</v>
      </c>
      <c r="AC141" s="42">
        <v>14.255167498218105</v>
      </c>
      <c r="AD141" s="82">
        <f t="shared" si="8"/>
        <v>36</v>
      </c>
      <c r="AE141" s="41">
        <v>3</v>
      </c>
      <c r="AF141" s="43">
        <v>3.0546787496181653</v>
      </c>
      <c r="AG141" s="43">
        <f t="shared" si="7"/>
        <v>108</v>
      </c>
      <c r="AH141" s="41">
        <v>0</v>
      </c>
      <c r="AI141" s="43">
        <v>0</v>
      </c>
      <c r="AJ141" s="29">
        <v>30</v>
      </c>
      <c r="AK141" s="28">
        <v>21</v>
      </c>
      <c r="AL141" s="28">
        <v>46.3</v>
      </c>
      <c r="AM141" s="28">
        <v>2</v>
      </c>
      <c r="AN141" s="28" t="s">
        <v>159</v>
      </c>
      <c r="AO141" s="28" t="s">
        <v>158</v>
      </c>
      <c r="AP141" s="28">
        <v>6</v>
      </c>
      <c r="AQ141" s="28" t="s">
        <v>160</v>
      </c>
      <c r="AR141" s="28" t="s">
        <v>468</v>
      </c>
      <c r="AS141" s="28" t="s">
        <v>156</v>
      </c>
      <c r="AT141" s="44" t="s">
        <v>157</v>
      </c>
    </row>
    <row r="142" spans="2:46" s="12" customFormat="1" ht="15" customHeight="1">
      <c r="B142" s="78" t="s">
        <v>469</v>
      </c>
      <c r="C142" s="79">
        <v>1</v>
      </c>
      <c r="D142" s="79" t="s">
        <v>180</v>
      </c>
      <c r="E142" s="80">
        <v>109</v>
      </c>
      <c r="F142" s="40">
        <v>109</v>
      </c>
      <c r="G142" s="28" t="s">
        <v>99</v>
      </c>
      <c r="H142" s="31">
        <v>24.324324324324326</v>
      </c>
      <c r="I142" s="31">
        <v>1.597051324324326</v>
      </c>
      <c r="J142" s="31">
        <v>7.027025742702726</v>
      </c>
      <c r="K142" s="41">
        <v>14619</v>
      </c>
      <c r="L142" s="29">
        <v>3937</v>
      </c>
      <c r="M142" s="29">
        <v>10682</v>
      </c>
      <c r="N142" s="29">
        <v>2352</v>
      </c>
      <c r="O142" s="29">
        <v>19</v>
      </c>
      <c r="P142" s="31">
        <v>12.99678500581435</v>
      </c>
      <c r="Q142" s="28">
        <v>72</v>
      </c>
      <c r="R142" s="31">
        <v>49.25097475887544</v>
      </c>
      <c r="S142" s="31">
        <v>96.4498255694644</v>
      </c>
      <c r="T142" s="28">
        <v>5</v>
      </c>
      <c r="U142" s="31">
        <v>12.7000254000508</v>
      </c>
      <c r="V142" s="28">
        <v>20</v>
      </c>
      <c r="W142" s="31">
        <v>18.72308556450103</v>
      </c>
      <c r="X142" s="28">
        <v>10682</v>
      </c>
      <c r="Y142" s="28">
        <v>217</v>
      </c>
      <c r="Z142" s="31">
        <v>203.1</v>
      </c>
      <c r="AA142" s="81">
        <v>154</v>
      </c>
      <c r="AB142" s="29">
        <v>42</v>
      </c>
      <c r="AC142" s="42">
        <v>28.729735276010672</v>
      </c>
      <c r="AD142" s="82">
        <f t="shared" si="8"/>
        <v>37</v>
      </c>
      <c r="AE142" s="41">
        <v>34</v>
      </c>
      <c r="AF142" s="43">
        <v>23.257404747246735</v>
      </c>
      <c r="AG142" s="43">
        <f t="shared" si="7"/>
        <v>109</v>
      </c>
      <c r="AH142" s="41">
        <v>1</v>
      </c>
      <c r="AI142" s="43">
        <v>6.840413160954922</v>
      </c>
      <c r="AJ142" s="29">
        <v>128</v>
      </c>
      <c r="AK142" s="28">
        <v>24.5</v>
      </c>
      <c r="AL142" s="28">
        <v>55.7</v>
      </c>
      <c r="AM142" s="28">
        <v>3</v>
      </c>
      <c r="AN142" s="28" t="s">
        <v>166</v>
      </c>
      <c r="AO142" s="28" t="s">
        <v>165</v>
      </c>
      <c r="AP142" s="28">
        <v>8</v>
      </c>
      <c r="AQ142" s="28" t="s">
        <v>378</v>
      </c>
      <c r="AR142" s="28" t="s">
        <v>470</v>
      </c>
      <c r="AS142" s="28" t="s">
        <v>163</v>
      </c>
      <c r="AT142" s="44" t="s">
        <v>164</v>
      </c>
    </row>
    <row r="143" spans="2:46" s="12" customFormat="1" ht="15" customHeight="1">
      <c r="B143" s="78" t="s">
        <v>471</v>
      </c>
      <c r="C143" s="79"/>
      <c r="D143" s="79"/>
      <c r="E143" s="80">
        <v>110</v>
      </c>
      <c r="F143" s="40">
        <v>110</v>
      </c>
      <c r="G143" s="28" t="s">
        <v>100</v>
      </c>
      <c r="H143" s="31">
        <v>4.716981132075472</v>
      </c>
      <c r="I143" s="31">
        <v>-0.5461768679245278</v>
      </c>
      <c r="J143" s="31">
        <v>-10.377360283018824</v>
      </c>
      <c r="K143" s="41">
        <v>17328</v>
      </c>
      <c r="L143" s="29">
        <v>3682</v>
      </c>
      <c r="M143" s="29">
        <v>13646</v>
      </c>
      <c r="N143" s="29">
        <v>2249</v>
      </c>
      <c r="O143" s="29">
        <v>249</v>
      </c>
      <c r="P143" s="31">
        <v>143.69806094182826</v>
      </c>
      <c r="Q143" s="28">
        <v>83</v>
      </c>
      <c r="R143" s="31">
        <v>47.89935364727609</v>
      </c>
      <c r="S143" s="31">
        <v>76.17728531855956</v>
      </c>
      <c r="T143" s="28">
        <v>28</v>
      </c>
      <c r="U143" s="31">
        <v>76.04562737642586</v>
      </c>
      <c r="V143" s="28">
        <v>98</v>
      </c>
      <c r="W143" s="31">
        <v>71.8159167521618</v>
      </c>
      <c r="X143" s="28">
        <v>13646</v>
      </c>
      <c r="Y143" s="28">
        <v>195</v>
      </c>
      <c r="Z143" s="31">
        <v>142.9</v>
      </c>
      <c r="AA143" s="81">
        <v>141</v>
      </c>
      <c r="AB143" s="29">
        <v>140</v>
      </c>
      <c r="AC143" s="42">
        <v>80.79409048938135</v>
      </c>
      <c r="AD143" s="82">
        <f t="shared" si="8"/>
        <v>38</v>
      </c>
      <c r="AE143" s="41">
        <v>23</v>
      </c>
      <c r="AF143" s="43">
        <v>13.273314866112651</v>
      </c>
      <c r="AG143" s="43">
        <f t="shared" si="7"/>
        <v>110</v>
      </c>
      <c r="AH143" s="41">
        <v>0</v>
      </c>
      <c r="AI143" s="43">
        <v>0</v>
      </c>
      <c r="AJ143" s="29">
        <v>92</v>
      </c>
      <c r="AK143" s="28">
        <v>25.8</v>
      </c>
      <c r="AL143" s="28">
        <v>50.1</v>
      </c>
      <c r="AM143" s="28">
        <v>4</v>
      </c>
      <c r="AN143" s="28" t="s">
        <v>398</v>
      </c>
      <c r="AO143" s="28" t="s">
        <v>151</v>
      </c>
      <c r="AP143" s="28">
        <v>12</v>
      </c>
      <c r="AQ143" s="28" t="s">
        <v>391</v>
      </c>
      <c r="AR143" s="28" t="s">
        <v>472</v>
      </c>
      <c r="AS143" s="28" t="s">
        <v>381</v>
      </c>
      <c r="AT143" s="44" t="s">
        <v>382</v>
      </c>
    </row>
    <row r="144" spans="2:46" s="12" customFormat="1" ht="15" customHeight="1">
      <c r="B144" s="78" t="s">
        <v>473</v>
      </c>
      <c r="C144" s="79">
        <v>1</v>
      </c>
      <c r="D144" s="79" t="s">
        <v>181</v>
      </c>
      <c r="E144" s="80">
        <v>111</v>
      </c>
      <c r="F144" s="40">
        <v>111</v>
      </c>
      <c r="G144" s="28" t="s">
        <v>101</v>
      </c>
      <c r="H144" s="31">
        <v>5.294117647058823</v>
      </c>
      <c r="I144" s="31">
        <v>-5.232198352941176</v>
      </c>
      <c r="J144" s="31">
        <v>-49.70588335882351</v>
      </c>
      <c r="K144" s="41">
        <v>11634</v>
      </c>
      <c r="L144" s="29">
        <v>2998</v>
      </c>
      <c r="M144" s="29">
        <v>8636</v>
      </c>
      <c r="N144" s="29">
        <v>1793</v>
      </c>
      <c r="O144" s="29">
        <v>16</v>
      </c>
      <c r="P144" s="31">
        <v>13.752793536187038</v>
      </c>
      <c r="Q144" s="28">
        <v>5</v>
      </c>
      <c r="R144" s="31">
        <v>4.29774798005845</v>
      </c>
      <c r="S144" s="31">
        <v>6.876396768093519</v>
      </c>
      <c r="T144" s="28">
        <v>1</v>
      </c>
      <c r="U144" s="31">
        <v>3.33555703802535</v>
      </c>
      <c r="V144" s="28">
        <v>2</v>
      </c>
      <c r="W144" s="31">
        <v>2.3158869847151458</v>
      </c>
      <c r="X144" s="28">
        <v>8636</v>
      </c>
      <c r="Y144" s="28">
        <v>109</v>
      </c>
      <c r="Z144" s="31">
        <v>126.2</v>
      </c>
      <c r="AA144" s="81">
        <v>135</v>
      </c>
      <c r="AB144" s="29">
        <v>71</v>
      </c>
      <c r="AC144" s="42">
        <v>61.02802131682998</v>
      </c>
      <c r="AD144" s="82">
        <f t="shared" si="8"/>
        <v>39</v>
      </c>
      <c r="AE144" s="41">
        <v>9</v>
      </c>
      <c r="AF144" s="43">
        <v>7.735946364105209</v>
      </c>
      <c r="AG144" s="43">
        <f t="shared" si="7"/>
        <v>111</v>
      </c>
      <c r="AH144" s="41">
        <v>0</v>
      </c>
      <c r="AI144" s="43">
        <v>0</v>
      </c>
      <c r="AJ144" s="29">
        <v>78</v>
      </c>
      <c r="AK144" s="28">
        <v>25.8</v>
      </c>
      <c r="AL144" s="28">
        <v>50.1</v>
      </c>
      <c r="AM144" s="28">
        <v>4</v>
      </c>
      <c r="AN144" s="28" t="s">
        <v>398</v>
      </c>
      <c r="AO144" s="28" t="s">
        <v>151</v>
      </c>
      <c r="AP144" s="28">
        <v>12</v>
      </c>
      <c r="AQ144" s="28" t="s">
        <v>391</v>
      </c>
      <c r="AR144" s="28" t="s">
        <v>474</v>
      </c>
      <c r="AS144" s="28" t="s">
        <v>387</v>
      </c>
      <c r="AT144" s="44" t="s">
        <v>388</v>
      </c>
    </row>
    <row r="145" spans="2:46" s="12" customFormat="1" ht="15" customHeight="1">
      <c r="B145" s="78" t="s">
        <v>475</v>
      </c>
      <c r="C145" s="79">
        <v>1</v>
      </c>
      <c r="D145" s="79" t="s">
        <v>180</v>
      </c>
      <c r="E145" s="80">
        <v>112</v>
      </c>
      <c r="F145" s="40">
        <v>903</v>
      </c>
      <c r="G145" s="28" t="s">
        <v>116</v>
      </c>
      <c r="H145" s="31">
        <v>6.7164179104477615</v>
      </c>
      <c r="I145" s="31">
        <v>1.4532599104477617</v>
      </c>
      <c r="J145" s="31">
        <v>27.611937746268715</v>
      </c>
      <c r="K145" s="41">
        <v>3798</v>
      </c>
      <c r="L145" s="29">
        <v>1013</v>
      </c>
      <c r="M145" s="29">
        <v>2785</v>
      </c>
      <c r="N145" s="29">
        <v>630</v>
      </c>
      <c r="O145" s="29">
        <v>6</v>
      </c>
      <c r="P145" s="31">
        <v>15.79778830963665</v>
      </c>
      <c r="Q145" s="28">
        <v>4</v>
      </c>
      <c r="R145" s="31">
        <v>10.5318588730911</v>
      </c>
      <c r="S145" s="31">
        <v>10.5318588730911</v>
      </c>
      <c r="T145" s="28">
        <v>0</v>
      </c>
      <c r="U145" s="31">
        <v>0</v>
      </c>
      <c r="V145" s="28">
        <v>1</v>
      </c>
      <c r="W145" s="31">
        <v>3.5906642728904843</v>
      </c>
      <c r="X145" s="28">
        <v>2785</v>
      </c>
      <c r="Y145" s="28">
        <v>27</v>
      </c>
      <c r="Z145" s="31">
        <v>96.9</v>
      </c>
      <c r="AA145" s="81">
        <v>103</v>
      </c>
      <c r="AB145" s="29">
        <v>12</v>
      </c>
      <c r="AC145" s="42">
        <v>31.5955766192733</v>
      </c>
      <c r="AD145" s="82">
        <f t="shared" si="8"/>
        <v>40</v>
      </c>
      <c r="AE145" s="41">
        <v>0</v>
      </c>
      <c r="AF145" s="43">
        <v>0</v>
      </c>
      <c r="AG145" s="43">
        <f t="shared" si="7"/>
        <v>112</v>
      </c>
      <c r="AH145" s="41">
        <v>0</v>
      </c>
      <c r="AI145" s="43">
        <v>0</v>
      </c>
      <c r="AJ145" s="29">
        <v>10</v>
      </c>
      <c r="AK145" s="28">
        <v>21</v>
      </c>
      <c r="AL145" s="28">
        <v>46.3</v>
      </c>
      <c r="AM145" s="28">
        <v>3</v>
      </c>
      <c r="AN145" s="28" t="s">
        <v>166</v>
      </c>
      <c r="AO145" s="28" t="s">
        <v>165</v>
      </c>
      <c r="AP145" s="28">
        <v>8</v>
      </c>
      <c r="AQ145" s="28" t="s">
        <v>378</v>
      </c>
      <c r="AR145" s="28" t="s">
        <v>476</v>
      </c>
      <c r="AS145" s="28" t="s">
        <v>163</v>
      </c>
      <c r="AT145" s="44" t="s">
        <v>164</v>
      </c>
    </row>
    <row r="146" spans="2:46" s="12" customFormat="1" ht="15" customHeight="1">
      <c r="B146" s="78" t="s">
        <v>477</v>
      </c>
      <c r="C146" s="79"/>
      <c r="D146" s="79"/>
      <c r="E146" s="80">
        <v>113</v>
      </c>
      <c r="F146" s="40">
        <v>113</v>
      </c>
      <c r="G146" s="28" t="s">
        <v>210</v>
      </c>
      <c r="H146" s="31">
        <v>2.9850746268656714</v>
      </c>
      <c r="I146" s="31">
        <v>-0.7186293731343287</v>
      </c>
      <c r="J146" s="31">
        <v>-19.402991522387552</v>
      </c>
      <c r="K146" s="41">
        <v>8732</v>
      </c>
      <c r="L146" s="29">
        <v>2225</v>
      </c>
      <c r="M146" s="29">
        <v>6507</v>
      </c>
      <c r="N146" s="29">
        <v>1106</v>
      </c>
      <c r="O146" s="29">
        <v>31</v>
      </c>
      <c r="P146" s="31">
        <v>35.50160329821347</v>
      </c>
      <c r="Q146" s="28">
        <v>65</v>
      </c>
      <c r="R146" s="31">
        <v>74.4388456252863</v>
      </c>
      <c r="S146" s="31">
        <v>38.93724232707284</v>
      </c>
      <c r="T146" s="28">
        <v>0</v>
      </c>
      <c r="U146" s="31">
        <v>0</v>
      </c>
      <c r="V146" s="28">
        <v>8</v>
      </c>
      <c r="W146" s="31">
        <v>12.294452128477026</v>
      </c>
      <c r="X146" s="28">
        <v>6507</v>
      </c>
      <c r="Y146" s="28">
        <v>89</v>
      </c>
      <c r="Z146" s="31">
        <v>136.8</v>
      </c>
      <c r="AA146" s="81">
        <v>139</v>
      </c>
      <c r="AB146" s="29">
        <v>70</v>
      </c>
      <c r="AC146" s="42">
        <v>80.16491067338525</v>
      </c>
      <c r="AD146" s="82">
        <f t="shared" si="8"/>
        <v>41</v>
      </c>
      <c r="AE146" s="41">
        <v>6</v>
      </c>
      <c r="AF146" s="43">
        <v>6.871278057718736</v>
      </c>
      <c r="AG146" s="43">
        <f t="shared" si="7"/>
        <v>113</v>
      </c>
      <c r="AH146" s="41">
        <v>2</v>
      </c>
      <c r="AI146" s="43">
        <v>22.904260192395785</v>
      </c>
      <c r="AJ146" s="29">
        <v>163</v>
      </c>
      <c r="AK146" s="28">
        <v>21</v>
      </c>
      <c r="AL146" s="28">
        <v>46.3</v>
      </c>
      <c r="AM146" s="28">
        <v>2</v>
      </c>
      <c r="AN146" s="28" t="s">
        <v>260</v>
      </c>
      <c r="AO146" s="28" t="s">
        <v>158</v>
      </c>
      <c r="AP146" s="28">
        <v>7</v>
      </c>
      <c r="AQ146" s="28" t="s">
        <v>261</v>
      </c>
      <c r="AR146" s="28" t="s">
        <v>478</v>
      </c>
      <c r="AS146" s="28" t="s">
        <v>258</v>
      </c>
      <c r="AT146" s="44" t="s">
        <v>259</v>
      </c>
    </row>
    <row r="147" spans="2:46" s="12" customFormat="1" ht="15" customHeight="1">
      <c r="B147" s="78" t="s">
        <v>479</v>
      </c>
      <c r="C147" s="79">
        <v>1</v>
      </c>
      <c r="D147" s="79" t="s">
        <v>180</v>
      </c>
      <c r="E147" s="80">
        <v>114</v>
      </c>
      <c r="F147" s="40">
        <v>901</v>
      </c>
      <c r="G147" s="28" t="s">
        <v>561</v>
      </c>
      <c r="H147" s="31">
        <v>11.16751269035533</v>
      </c>
      <c r="I147" s="31">
        <v>-5.733895309644669</v>
      </c>
      <c r="J147" s="31">
        <v>-33.925548153412244</v>
      </c>
      <c r="K147" s="41">
        <v>4688</v>
      </c>
      <c r="L147" s="29">
        <v>1049</v>
      </c>
      <c r="M147" s="29">
        <v>3639</v>
      </c>
      <c r="N147" s="29">
        <v>680</v>
      </c>
      <c r="O147" s="29">
        <v>7</v>
      </c>
      <c r="P147" s="31">
        <v>14.93174061433447</v>
      </c>
      <c r="Q147" s="28">
        <v>22</v>
      </c>
      <c r="R147" s="31">
        <v>46.9283276450512</v>
      </c>
      <c r="S147" s="31">
        <v>31.996587030716725</v>
      </c>
      <c r="T147" s="28">
        <v>0</v>
      </c>
      <c r="U147" s="31">
        <v>0</v>
      </c>
      <c r="V147" s="28">
        <v>4</v>
      </c>
      <c r="W147" s="31">
        <v>10.992030777686178</v>
      </c>
      <c r="X147" s="28">
        <v>3639</v>
      </c>
      <c r="Y147" s="28">
        <v>29</v>
      </c>
      <c r="Z147" s="31">
        <v>79.7</v>
      </c>
      <c r="AA147" s="81">
        <v>79</v>
      </c>
      <c r="AB147" s="29">
        <v>17</v>
      </c>
      <c r="AC147" s="42">
        <v>36.262798634812285</v>
      </c>
      <c r="AD147" s="82">
        <f t="shared" si="8"/>
        <v>42</v>
      </c>
      <c r="AE147" s="41">
        <v>6</v>
      </c>
      <c r="AF147" s="43">
        <v>12.79863481228669</v>
      </c>
      <c r="AG147" s="43">
        <f t="shared" si="7"/>
        <v>114</v>
      </c>
      <c r="AH147" s="41">
        <v>1</v>
      </c>
      <c r="AI147" s="43">
        <v>21.331058020477816</v>
      </c>
      <c r="AJ147" s="29">
        <v>161</v>
      </c>
      <c r="AK147" s="28">
        <v>21</v>
      </c>
      <c r="AL147" s="28">
        <v>46.3</v>
      </c>
      <c r="AM147" s="28">
        <v>3</v>
      </c>
      <c r="AN147" s="28" t="s">
        <v>562</v>
      </c>
      <c r="AO147" s="28" t="s">
        <v>165</v>
      </c>
      <c r="AP147" s="28">
        <v>9</v>
      </c>
      <c r="AQ147" s="28" t="s">
        <v>563</v>
      </c>
      <c r="AR147" s="28" t="s">
        <v>480</v>
      </c>
      <c r="AS147" s="28" t="s">
        <v>419</v>
      </c>
      <c r="AT147" s="44" t="s">
        <v>420</v>
      </c>
    </row>
    <row r="148" spans="2:46" s="12" customFormat="1" ht="15" customHeight="1">
      <c r="B148" s="78" t="s">
        <v>481</v>
      </c>
      <c r="C148" s="79"/>
      <c r="D148" s="79"/>
      <c r="E148" s="80">
        <v>115</v>
      </c>
      <c r="F148" s="40">
        <v>216</v>
      </c>
      <c r="G148" s="28" t="s">
        <v>554</v>
      </c>
      <c r="H148" s="31">
        <v>0</v>
      </c>
      <c r="I148" s="31"/>
      <c r="J148" s="31"/>
      <c r="K148" s="41">
        <v>8707</v>
      </c>
      <c r="L148" s="29">
        <v>2172</v>
      </c>
      <c r="M148" s="29">
        <v>6535</v>
      </c>
      <c r="N148" s="29">
        <v>1262</v>
      </c>
      <c r="O148" s="29">
        <v>8</v>
      </c>
      <c r="P148" s="31">
        <v>9.18800964741013</v>
      </c>
      <c r="Q148" s="28">
        <v>21</v>
      </c>
      <c r="R148" s="31">
        <v>24.11852532445159</v>
      </c>
      <c r="S148" s="31">
        <v>29.86103135408292</v>
      </c>
      <c r="T148" s="28">
        <v>0</v>
      </c>
      <c r="U148" s="31">
        <v>0</v>
      </c>
      <c r="V148" s="28">
        <v>5</v>
      </c>
      <c r="W148" s="31">
        <v>7.651109410864576</v>
      </c>
      <c r="X148" s="28">
        <v>6535</v>
      </c>
      <c r="Y148" s="28">
        <v>28</v>
      </c>
      <c r="Z148" s="31">
        <v>42.8</v>
      </c>
      <c r="AA148" s="81">
        <v>23</v>
      </c>
      <c r="AB148" s="29">
        <v>29</v>
      </c>
      <c r="AC148" s="42">
        <v>33.30653497186172</v>
      </c>
      <c r="AD148" s="82">
        <f t="shared" si="8"/>
        <v>43</v>
      </c>
      <c r="AE148" s="41">
        <v>3</v>
      </c>
      <c r="AF148" s="43">
        <v>3.4455036177787988</v>
      </c>
      <c r="AG148" s="43">
        <f t="shared" si="7"/>
        <v>115</v>
      </c>
      <c r="AH148" s="41">
        <v>0</v>
      </c>
      <c r="AI148" s="43">
        <v>0</v>
      </c>
      <c r="AJ148" s="29">
        <v>37</v>
      </c>
      <c r="AK148" s="28">
        <v>21</v>
      </c>
      <c r="AL148" s="28">
        <v>46.3</v>
      </c>
      <c r="AM148" s="28">
        <v>5</v>
      </c>
      <c r="AN148" s="28" t="s">
        <v>394</v>
      </c>
      <c r="AO148" s="28" t="s">
        <v>389</v>
      </c>
      <c r="AP148" s="28">
        <v>14</v>
      </c>
      <c r="AQ148" s="28" t="s">
        <v>395</v>
      </c>
      <c r="AR148" s="28" t="s">
        <v>482</v>
      </c>
      <c r="AS148" s="28" t="s">
        <v>156</v>
      </c>
      <c r="AT148" s="44" t="s">
        <v>157</v>
      </c>
    </row>
    <row r="149" spans="2:46" s="12" customFormat="1" ht="15" customHeight="1">
      <c r="B149" s="78" t="s">
        <v>483</v>
      </c>
      <c r="C149" s="79">
        <v>1</v>
      </c>
      <c r="D149" s="79" t="s">
        <v>180</v>
      </c>
      <c r="E149" s="80">
        <v>116</v>
      </c>
      <c r="F149" s="40">
        <v>116</v>
      </c>
      <c r="G149" s="28" t="s">
        <v>172</v>
      </c>
      <c r="H149" s="31">
        <v>17.346938775510203</v>
      </c>
      <c r="I149" s="31">
        <v>-3.007043224489795</v>
      </c>
      <c r="J149" s="31">
        <v>-14.773734321322458</v>
      </c>
      <c r="K149" s="41">
        <v>9002</v>
      </c>
      <c r="L149" s="29">
        <v>2123</v>
      </c>
      <c r="M149" s="29">
        <v>6879</v>
      </c>
      <c r="N149" s="29">
        <v>1344</v>
      </c>
      <c r="O149" s="29">
        <v>77</v>
      </c>
      <c r="P149" s="31">
        <v>85.53654743390358</v>
      </c>
      <c r="Q149" s="28">
        <v>121</v>
      </c>
      <c r="R149" s="31">
        <v>134.41457453899133</v>
      </c>
      <c r="S149" s="31">
        <v>64.43012663852477</v>
      </c>
      <c r="T149" s="28">
        <v>2</v>
      </c>
      <c r="U149" s="31">
        <v>9.420631182289213</v>
      </c>
      <c r="V149" s="28">
        <v>17</v>
      </c>
      <c r="W149" s="31">
        <v>24.71289431603431</v>
      </c>
      <c r="X149" s="28">
        <v>6879</v>
      </c>
      <c r="Y149" s="28">
        <v>155</v>
      </c>
      <c r="Z149" s="31">
        <v>225.3</v>
      </c>
      <c r="AA149" s="81">
        <v>157</v>
      </c>
      <c r="AB149" s="29">
        <v>35</v>
      </c>
      <c r="AC149" s="42">
        <v>38.88024883359253</v>
      </c>
      <c r="AD149" s="82">
        <f t="shared" si="8"/>
        <v>44</v>
      </c>
      <c r="AE149" s="41">
        <v>9</v>
      </c>
      <c r="AF149" s="43">
        <v>9.997778271495223</v>
      </c>
      <c r="AG149" s="43">
        <f t="shared" si="7"/>
        <v>116</v>
      </c>
      <c r="AH149" s="41">
        <v>0</v>
      </c>
      <c r="AI149" s="43">
        <v>0</v>
      </c>
      <c r="AJ149" s="29">
        <v>84</v>
      </c>
      <c r="AK149" s="28">
        <v>24.5</v>
      </c>
      <c r="AL149" s="28">
        <v>47.7</v>
      </c>
      <c r="AM149" s="28">
        <v>3</v>
      </c>
      <c r="AN149" s="28" t="s">
        <v>166</v>
      </c>
      <c r="AO149" s="28" t="s">
        <v>165</v>
      </c>
      <c r="AP149" s="28">
        <v>8</v>
      </c>
      <c r="AQ149" s="28" t="s">
        <v>378</v>
      </c>
      <c r="AR149" s="28" t="s">
        <v>484</v>
      </c>
      <c r="AS149" s="28" t="s">
        <v>163</v>
      </c>
      <c r="AT149" s="44" t="s">
        <v>164</v>
      </c>
    </row>
    <row r="150" spans="2:46" s="12" customFormat="1" ht="15" customHeight="1">
      <c r="B150" s="78" t="s">
        <v>485</v>
      </c>
      <c r="C150" s="79"/>
      <c r="D150" s="79"/>
      <c r="E150" s="80">
        <v>117</v>
      </c>
      <c r="F150" s="40">
        <v>209</v>
      </c>
      <c r="G150" s="28" t="s">
        <v>308</v>
      </c>
      <c r="H150" s="31">
        <v>1.0256410256410255</v>
      </c>
      <c r="I150" s="31">
        <v>-1.9329389743589744</v>
      </c>
      <c r="J150" s="31">
        <v>-65.33333471999995</v>
      </c>
      <c r="K150" s="41">
        <v>8270</v>
      </c>
      <c r="L150" s="29">
        <v>2405</v>
      </c>
      <c r="M150" s="29">
        <v>5865</v>
      </c>
      <c r="N150" s="29">
        <v>1245</v>
      </c>
      <c r="O150" s="29">
        <v>3</v>
      </c>
      <c r="P150" s="31">
        <v>3.6275695284159615</v>
      </c>
      <c r="Q150" s="28">
        <v>15</v>
      </c>
      <c r="R150" s="31">
        <v>18.13784764207981</v>
      </c>
      <c r="S150" s="31">
        <v>33.85731559854897</v>
      </c>
      <c r="T150" s="28">
        <v>6</v>
      </c>
      <c r="U150" s="31">
        <v>24.948024948024948</v>
      </c>
      <c r="V150" s="28">
        <v>5</v>
      </c>
      <c r="W150" s="31">
        <v>8.525149190110827</v>
      </c>
      <c r="X150" s="28">
        <v>5865</v>
      </c>
      <c r="Y150" s="28">
        <v>22</v>
      </c>
      <c r="Z150" s="31">
        <v>37.5</v>
      </c>
      <c r="AA150" s="81">
        <v>17</v>
      </c>
      <c r="AB150" s="29">
        <v>13</v>
      </c>
      <c r="AC150" s="42">
        <v>15.719467956469167</v>
      </c>
      <c r="AD150" s="82">
        <f t="shared" si="8"/>
        <v>45</v>
      </c>
      <c r="AE150" s="41">
        <v>2</v>
      </c>
      <c r="AF150" s="43">
        <v>2.418379685610641</v>
      </c>
      <c r="AG150" s="43">
        <f t="shared" si="7"/>
        <v>117</v>
      </c>
      <c r="AH150" s="41">
        <v>1</v>
      </c>
      <c r="AI150" s="43">
        <v>12.091898428053206</v>
      </c>
      <c r="AJ150" s="29">
        <v>148</v>
      </c>
      <c r="AK150" s="28">
        <v>22.2</v>
      </c>
      <c r="AL150" s="28">
        <v>50</v>
      </c>
      <c r="AM150" s="28">
        <v>5</v>
      </c>
      <c r="AN150" s="28" t="s">
        <v>407</v>
      </c>
      <c r="AO150" s="28" t="s">
        <v>568</v>
      </c>
      <c r="AP150" s="28">
        <v>13</v>
      </c>
      <c r="AQ150" s="28" t="s">
        <v>408</v>
      </c>
      <c r="AR150" s="28" t="s">
        <v>486</v>
      </c>
      <c r="AS150" s="28" t="s">
        <v>405</v>
      </c>
      <c r="AT150" s="44" t="s">
        <v>406</v>
      </c>
    </row>
    <row r="151" spans="2:46" s="12" customFormat="1" ht="15" customHeight="1">
      <c r="B151" s="78" t="s">
        <v>487</v>
      </c>
      <c r="C151" s="79"/>
      <c r="D151" s="79"/>
      <c r="E151" s="80">
        <v>118</v>
      </c>
      <c r="F151" s="40">
        <v>118</v>
      </c>
      <c r="G151" s="28" t="s">
        <v>173</v>
      </c>
      <c r="H151" s="31">
        <v>0.8595988538681949</v>
      </c>
      <c r="I151" s="31">
        <v>-0.8527301461318051</v>
      </c>
      <c r="J151" s="31">
        <v>-49.79943376137443</v>
      </c>
      <c r="K151" s="41">
        <v>23643</v>
      </c>
      <c r="L151" s="29">
        <v>7232</v>
      </c>
      <c r="M151" s="29">
        <v>16411</v>
      </c>
      <c r="N151" s="29">
        <v>3469</v>
      </c>
      <c r="O151" s="29">
        <v>22</v>
      </c>
      <c r="P151" s="31">
        <v>9.305079727614938</v>
      </c>
      <c r="Q151" s="28">
        <v>21</v>
      </c>
      <c r="R151" s="31">
        <v>8.882121558177897</v>
      </c>
      <c r="S151" s="31">
        <v>25.800448335659603</v>
      </c>
      <c r="T151" s="28">
        <v>8</v>
      </c>
      <c r="U151" s="31">
        <v>11.061946902654867</v>
      </c>
      <c r="V151" s="28">
        <v>16</v>
      </c>
      <c r="W151" s="31">
        <v>9.749558223143014</v>
      </c>
      <c r="X151" s="28">
        <v>16411</v>
      </c>
      <c r="Y151" s="28">
        <v>44</v>
      </c>
      <c r="Z151" s="31">
        <v>26.8</v>
      </c>
      <c r="AA151" s="81">
        <v>11</v>
      </c>
      <c r="AB151" s="29">
        <v>46</v>
      </c>
      <c r="AC151" s="42">
        <v>19.456075794103963</v>
      </c>
      <c r="AD151" s="82">
        <f t="shared" si="8"/>
        <v>46</v>
      </c>
      <c r="AE151" s="41">
        <v>10</v>
      </c>
      <c r="AF151" s="43">
        <v>4.2295816943704265</v>
      </c>
      <c r="AG151" s="43">
        <f t="shared" si="7"/>
        <v>118</v>
      </c>
      <c r="AH151" s="41">
        <v>0</v>
      </c>
      <c r="AI151" s="43">
        <v>0</v>
      </c>
      <c r="AJ151" s="29">
        <v>43</v>
      </c>
      <c r="AK151" s="28">
        <v>22.2</v>
      </c>
      <c r="AL151" s="28">
        <v>50</v>
      </c>
      <c r="AM151" s="28">
        <v>5</v>
      </c>
      <c r="AN151" s="28" t="s">
        <v>407</v>
      </c>
      <c r="AO151" s="28" t="s">
        <v>389</v>
      </c>
      <c r="AP151" s="28">
        <v>13</v>
      </c>
      <c r="AQ151" s="28" t="s">
        <v>408</v>
      </c>
      <c r="AR151" s="28" t="s">
        <v>488</v>
      </c>
      <c r="AS151" s="28" t="s">
        <v>405</v>
      </c>
      <c r="AT151" s="44" t="s">
        <v>406</v>
      </c>
    </row>
    <row r="152" spans="2:46" s="12" customFormat="1" ht="15" customHeight="1">
      <c r="B152" s="78" t="s">
        <v>489</v>
      </c>
      <c r="C152" s="79"/>
      <c r="D152" s="79"/>
      <c r="E152" s="80">
        <v>119</v>
      </c>
      <c r="F152" s="40">
        <v>119</v>
      </c>
      <c r="G152" s="28" t="s">
        <v>193</v>
      </c>
      <c r="H152" s="31">
        <v>2.1505376344086025</v>
      </c>
      <c r="I152" s="31">
        <v>-7.849462365591398</v>
      </c>
      <c r="J152" s="31">
        <v>-78.49462365591397</v>
      </c>
      <c r="K152" s="41">
        <v>17966</v>
      </c>
      <c r="L152" s="29">
        <v>3534</v>
      </c>
      <c r="M152" s="29">
        <v>14432</v>
      </c>
      <c r="N152" s="29">
        <v>1990</v>
      </c>
      <c r="O152" s="29">
        <v>82</v>
      </c>
      <c r="P152" s="31">
        <v>45.64176778359123</v>
      </c>
      <c r="Q152" s="28">
        <v>36</v>
      </c>
      <c r="R152" s="31">
        <v>20.03784927084493</v>
      </c>
      <c r="S152" s="31">
        <v>28.94356005788712</v>
      </c>
      <c r="T152" s="28">
        <v>11</v>
      </c>
      <c r="U152" s="31">
        <v>31.1262026032824</v>
      </c>
      <c r="V152" s="28">
        <v>50</v>
      </c>
      <c r="W152" s="31">
        <v>34.64523281596452</v>
      </c>
      <c r="X152" s="28">
        <v>14432</v>
      </c>
      <c r="Y152" s="28">
        <v>118</v>
      </c>
      <c r="Z152" s="31">
        <v>81.8</v>
      </c>
      <c r="AA152" s="81">
        <v>83</v>
      </c>
      <c r="AB152" s="29">
        <v>66</v>
      </c>
      <c r="AC152" s="42">
        <v>36.73605699654904</v>
      </c>
      <c r="AD152" s="82">
        <f t="shared" si="8"/>
        <v>47</v>
      </c>
      <c r="AE152" s="41">
        <v>8</v>
      </c>
      <c r="AF152" s="43">
        <v>4.452855393521095</v>
      </c>
      <c r="AG152" s="43">
        <f t="shared" si="7"/>
        <v>119</v>
      </c>
      <c r="AH152" s="41">
        <v>1</v>
      </c>
      <c r="AI152" s="43">
        <v>5.56606924190137</v>
      </c>
      <c r="AJ152" s="29">
        <v>127</v>
      </c>
      <c r="AK152" s="28">
        <v>21</v>
      </c>
      <c r="AL152" s="28">
        <v>46.3</v>
      </c>
      <c r="AM152" s="28">
        <v>4</v>
      </c>
      <c r="AN152" s="28" t="s">
        <v>383</v>
      </c>
      <c r="AO152" s="28" t="s">
        <v>151</v>
      </c>
      <c r="AP152" s="28">
        <v>11</v>
      </c>
      <c r="AQ152" s="28" t="s">
        <v>384</v>
      </c>
      <c r="AR152" s="28" t="s">
        <v>490</v>
      </c>
      <c r="AS152" s="28" t="s">
        <v>381</v>
      </c>
      <c r="AT152" s="44" t="s">
        <v>382</v>
      </c>
    </row>
    <row r="153" spans="2:46" s="12" customFormat="1" ht="15" customHeight="1">
      <c r="B153" s="78" t="s">
        <v>491</v>
      </c>
      <c r="C153" s="79">
        <v>1</v>
      </c>
      <c r="D153" s="79" t="s">
        <v>181</v>
      </c>
      <c r="E153" s="80">
        <v>120</v>
      </c>
      <c r="F153" s="40">
        <v>212</v>
      </c>
      <c r="G153" s="28" t="s">
        <v>39</v>
      </c>
      <c r="H153" s="31">
        <v>6</v>
      </c>
      <c r="I153" s="31">
        <v>-0.12244899999999959</v>
      </c>
      <c r="J153" s="31">
        <v>-2.000000326666659</v>
      </c>
      <c r="K153" s="41">
        <v>2136</v>
      </c>
      <c r="L153" s="29">
        <v>486</v>
      </c>
      <c r="M153" s="29">
        <v>1650</v>
      </c>
      <c r="N153" s="29">
        <v>305</v>
      </c>
      <c r="O153" s="29">
        <v>2</v>
      </c>
      <c r="P153" s="31">
        <v>9.363295880149812</v>
      </c>
      <c r="Q153" s="28">
        <v>6</v>
      </c>
      <c r="R153" s="31">
        <v>28.089887640449437</v>
      </c>
      <c r="S153" s="31">
        <v>9.363295880149812</v>
      </c>
      <c r="T153" s="28">
        <v>0</v>
      </c>
      <c r="U153" s="31">
        <v>0</v>
      </c>
      <c r="V153" s="28">
        <v>0</v>
      </c>
      <c r="W153" s="31">
        <v>0</v>
      </c>
      <c r="X153" s="28">
        <v>1650</v>
      </c>
      <c r="Y153" s="28">
        <v>4</v>
      </c>
      <c r="Z153" s="31">
        <v>24.2</v>
      </c>
      <c r="AA153" s="81">
        <v>8</v>
      </c>
      <c r="AB153" s="29">
        <v>8</v>
      </c>
      <c r="AC153" s="42">
        <v>37.45318352059925</v>
      </c>
      <c r="AD153" s="82">
        <f t="shared" si="8"/>
        <v>48</v>
      </c>
      <c r="AE153" s="41">
        <v>1</v>
      </c>
      <c r="AF153" s="43">
        <v>4.681647940074906</v>
      </c>
      <c r="AG153" s="43">
        <f t="shared" si="7"/>
        <v>120</v>
      </c>
      <c r="AH153" s="41">
        <v>0</v>
      </c>
      <c r="AI153" s="43">
        <v>0</v>
      </c>
      <c r="AJ153" s="29">
        <v>48</v>
      </c>
      <c r="AK153" s="28">
        <v>21</v>
      </c>
      <c r="AL153" s="28">
        <v>46.3</v>
      </c>
      <c r="AM153" s="28">
        <v>5</v>
      </c>
      <c r="AN153" s="28" t="s">
        <v>407</v>
      </c>
      <c r="AO153" s="28" t="s">
        <v>389</v>
      </c>
      <c r="AP153" s="28">
        <v>13</v>
      </c>
      <c r="AQ153" s="28" t="s">
        <v>408</v>
      </c>
      <c r="AR153" s="28" t="s">
        <v>492</v>
      </c>
      <c r="AS153" s="28" t="s">
        <v>387</v>
      </c>
      <c r="AT153" s="44" t="s">
        <v>388</v>
      </c>
    </row>
    <row r="154" spans="2:46" s="12" customFormat="1" ht="15" customHeight="1">
      <c r="B154" s="78" t="s">
        <v>493</v>
      </c>
      <c r="C154" s="79">
        <v>1</v>
      </c>
      <c r="D154" s="79" t="s">
        <v>180</v>
      </c>
      <c r="E154" s="80">
        <v>121</v>
      </c>
      <c r="F154" s="40">
        <v>45</v>
      </c>
      <c r="G154" s="28" t="s">
        <v>307</v>
      </c>
      <c r="H154" s="31">
        <v>3.606557377049181</v>
      </c>
      <c r="I154" s="31">
        <v>-5.1583826229508185</v>
      </c>
      <c r="J154" s="31">
        <v>-58.85245789418774</v>
      </c>
      <c r="K154" s="41">
        <v>3858</v>
      </c>
      <c r="L154" s="29">
        <v>1136</v>
      </c>
      <c r="M154" s="29">
        <v>2722</v>
      </c>
      <c r="N154" s="29">
        <v>642</v>
      </c>
      <c r="O154" s="29">
        <v>4</v>
      </c>
      <c r="P154" s="31">
        <v>10.368066355624677</v>
      </c>
      <c r="Q154" s="28">
        <v>10</v>
      </c>
      <c r="R154" s="31">
        <v>25.920165889061693</v>
      </c>
      <c r="S154" s="31">
        <v>46.65629860031105</v>
      </c>
      <c r="T154" s="28">
        <v>0</v>
      </c>
      <c r="U154" s="31">
        <v>0</v>
      </c>
      <c r="V154" s="28">
        <v>0</v>
      </c>
      <c r="W154" s="31">
        <v>0</v>
      </c>
      <c r="X154" s="28">
        <v>2722</v>
      </c>
      <c r="Y154" s="28">
        <v>12</v>
      </c>
      <c r="Z154" s="31">
        <v>44.1</v>
      </c>
      <c r="AA154" s="81">
        <v>25</v>
      </c>
      <c r="AB154" s="29">
        <v>5</v>
      </c>
      <c r="AC154" s="42">
        <v>12.960082944530846</v>
      </c>
      <c r="AD154" s="82">
        <f t="shared" si="8"/>
        <v>49</v>
      </c>
      <c r="AE154" s="41">
        <v>2</v>
      </c>
      <c r="AF154" s="43">
        <v>5.1840331778123385</v>
      </c>
      <c r="AG154" s="43">
        <f t="shared" si="7"/>
        <v>121</v>
      </c>
      <c r="AH154" s="41">
        <v>0</v>
      </c>
      <c r="AI154" s="43">
        <v>0</v>
      </c>
      <c r="AJ154" s="29">
        <v>54</v>
      </c>
      <c r="AK154" s="28">
        <v>21</v>
      </c>
      <c r="AL154" s="28">
        <v>46.3</v>
      </c>
      <c r="AM154" s="28">
        <v>3</v>
      </c>
      <c r="AN154" s="28" t="s">
        <v>562</v>
      </c>
      <c r="AO154" s="28" t="s">
        <v>165</v>
      </c>
      <c r="AP154" s="28">
        <v>9</v>
      </c>
      <c r="AQ154" s="28" t="s">
        <v>563</v>
      </c>
      <c r="AR154" s="28" t="s">
        <v>494</v>
      </c>
      <c r="AS154" s="28" t="s">
        <v>419</v>
      </c>
      <c r="AT154" s="44" t="s">
        <v>420</v>
      </c>
    </row>
    <row r="155" spans="2:46" s="12" customFormat="1" ht="15" customHeight="1">
      <c r="B155" s="78" t="s">
        <v>495</v>
      </c>
      <c r="C155" s="79">
        <v>1</v>
      </c>
      <c r="D155" s="79" t="s">
        <v>181</v>
      </c>
      <c r="E155" s="80">
        <v>122</v>
      </c>
      <c r="F155" s="40">
        <v>201</v>
      </c>
      <c r="G155" s="28" t="s">
        <v>118</v>
      </c>
      <c r="H155" s="31">
        <v>2.857142857142857</v>
      </c>
      <c r="I155" s="31">
        <v>-1.8725871428571428</v>
      </c>
      <c r="J155" s="31">
        <v>-39.591840186588726</v>
      </c>
      <c r="K155" s="41">
        <v>3977</v>
      </c>
      <c r="L155" s="29">
        <v>892</v>
      </c>
      <c r="M155" s="29">
        <v>3085</v>
      </c>
      <c r="N155" s="29">
        <v>585</v>
      </c>
      <c r="O155" s="29">
        <v>2</v>
      </c>
      <c r="P155" s="31">
        <v>5.028916268544129</v>
      </c>
      <c r="Q155" s="28">
        <v>11</v>
      </c>
      <c r="R155" s="31">
        <v>27.659039476992707</v>
      </c>
      <c r="S155" s="31">
        <v>30.17349761126477</v>
      </c>
      <c r="T155" s="28">
        <v>3</v>
      </c>
      <c r="U155" s="31">
        <v>33.63228699551569</v>
      </c>
      <c r="V155" s="28">
        <v>6</v>
      </c>
      <c r="W155" s="31">
        <v>19.448946515397083</v>
      </c>
      <c r="X155" s="28">
        <v>3085</v>
      </c>
      <c r="Y155" s="28">
        <v>17</v>
      </c>
      <c r="Z155" s="31">
        <v>55.1</v>
      </c>
      <c r="AA155" s="81">
        <v>38</v>
      </c>
      <c r="AB155" s="29">
        <v>33</v>
      </c>
      <c r="AC155" s="42">
        <v>82.97711843097812</v>
      </c>
      <c r="AD155" s="82">
        <f t="shared" si="8"/>
        <v>50</v>
      </c>
      <c r="AE155" s="41">
        <v>3</v>
      </c>
      <c r="AF155" s="43">
        <v>7.543374402816193</v>
      </c>
      <c r="AG155" s="43">
        <f t="shared" si="7"/>
        <v>122</v>
      </c>
      <c r="AH155" s="41">
        <v>0</v>
      </c>
      <c r="AI155" s="43">
        <v>0</v>
      </c>
      <c r="AJ155" s="29">
        <v>74</v>
      </c>
      <c r="AK155" s="28">
        <v>21</v>
      </c>
      <c r="AL155" s="28">
        <v>46.3</v>
      </c>
      <c r="AM155" s="28">
        <v>5</v>
      </c>
      <c r="AN155" s="28" t="s">
        <v>390</v>
      </c>
      <c r="AO155" s="28" t="s">
        <v>389</v>
      </c>
      <c r="AP155" s="28">
        <v>13</v>
      </c>
      <c r="AQ155" s="28" t="s">
        <v>408</v>
      </c>
      <c r="AR155" s="28" t="s">
        <v>496</v>
      </c>
      <c r="AS155" s="28" t="s">
        <v>387</v>
      </c>
      <c r="AT155" s="44" t="s">
        <v>388</v>
      </c>
    </row>
    <row r="156" spans="2:46" s="12" customFormat="1" ht="15" customHeight="1">
      <c r="B156" s="78" t="s">
        <v>497</v>
      </c>
      <c r="C156" s="79">
        <v>1</v>
      </c>
      <c r="D156" s="79" t="s">
        <v>180</v>
      </c>
      <c r="E156" s="80">
        <v>123</v>
      </c>
      <c r="F156" s="40">
        <v>211</v>
      </c>
      <c r="G156" s="28" t="s">
        <v>121</v>
      </c>
      <c r="H156" s="31">
        <v>11.29032258064516</v>
      </c>
      <c r="I156" s="31">
        <v>6.744867580645161</v>
      </c>
      <c r="J156" s="31">
        <v>148.38707193548635</v>
      </c>
      <c r="K156" s="41">
        <v>1556</v>
      </c>
      <c r="L156" s="29">
        <v>439</v>
      </c>
      <c r="M156" s="29">
        <v>1117</v>
      </c>
      <c r="N156" s="29">
        <v>265</v>
      </c>
      <c r="O156" s="29">
        <v>1</v>
      </c>
      <c r="P156" s="31">
        <v>6.426735218508998</v>
      </c>
      <c r="Q156" s="28">
        <v>5</v>
      </c>
      <c r="R156" s="31">
        <v>32.13367609254499</v>
      </c>
      <c r="S156" s="31">
        <v>19.280205655526995</v>
      </c>
      <c r="T156" s="28">
        <v>0</v>
      </c>
      <c r="U156" s="31">
        <v>0</v>
      </c>
      <c r="V156" s="28">
        <v>0</v>
      </c>
      <c r="W156" s="31">
        <v>0</v>
      </c>
      <c r="X156" s="28">
        <v>1117</v>
      </c>
      <c r="Y156" s="28">
        <v>7</v>
      </c>
      <c r="Z156" s="31">
        <v>62.7</v>
      </c>
      <c r="AA156" s="81">
        <v>55</v>
      </c>
      <c r="AB156" s="29">
        <v>4</v>
      </c>
      <c r="AC156" s="42">
        <v>25.706940874035993</v>
      </c>
      <c r="AD156" s="82">
        <f t="shared" si="8"/>
        <v>51</v>
      </c>
      <c r="AE156" s="41">
        <v>3</v>
      </c>
      <c r="AF156" s="43">
        <v>19.280205655526995</v>
      </c>
      <c r="AG156" s="43">
        <f t="shared" si="7"/>
        <v>123</v>
      </c>
      <c r="AH156" s="41">
        <v>1</v>
      </c>
      <c r="AI156" s="43">
        <v>64.26735218508998</v>
      </c>
      <c r="AJ156" s="29">
        <v>169</v>
      </c>
      <c r="AK156" s="28">
        <v>21</v>
      </c>
      <c r="AL156" s="28">
        <v>46.3</v>
      </c>
      <c r="AM156" s="28">
        <v>3</v>
      </c>
      <c r="AN156" s="28" t="s">
        <v>166</v>
      </c>
      <c r="AO156" s="28" t="s">
        <v>165</v>
      </c>
      <c r="AP156" s="28">
        <v>8</v>
      </c>
      <c r="AQ156" s="28" t="s">
        <v>378</v>
      </c>
      <c r="AR156" s="28" t="s">
        <v>498</v>
      </c>
      <c r="AS156" s="28" t="s">
        <v>163</v>
      </c>
      <c r="AT156" s="44" t="s">
        <v>164</v>
      </c>
    </row>
    <row r="157" spans="2:46" s="12" customFormat="1" ht="15" customHeight="1">
      <c r="B157" s="78" t="s">
        <v>499</v>
      </c>
      <c r="C157" s="79"/>
      <c r="D157" s="79"/>
      <c r="E157" s="80">
        <v>124</v>
      </c>
      <c r="F157" s="40">
        <v>124</v>
      </c>
      <c r="G157" s="28" t="s">
        <v>194</v>
      </c>
      <c r="H157" s="31">
        <v>8.695652173913043</v>
      </c>
      <c r="I157" s="31">
        <v>-4.607099826086957</v>
      </c>
      <c r="J157" s="31">
        <v>-34.63268221558183</v>
      </c>
      <c r="K157" s="41">
        <v>15454</v>
      </c>
      <c r="L157" s="29">
        <v>3687</v>
      </c>
      <c r="M157" s="29">
        <v>11767</v>
      </c>
      <c r="N157" s="29">
        <v>2162</v>
      </c>
      <c r="O157" s="29">
        <v>114</v>
      </c>
      <c r="P157" s="31">
        <v>73.76730943445062</v>
      </c>
      <c r="Q157" s="28">
        <v>86</v>
      </c>
      <c r="R157" s="31">
        <v>55.64902290669082</v>
      </c>
      <c r="S157" s="31">
        <v>31.707001423579655</v>
      </c>
      <c r="T157" s="28">
        <v>12</v>
      </c>
      <c r="U157" s="31">
        <v>32.546786004882016</v>
      </c>
      <c r="V157" s="28">
        <v>16</v>
      </c>
      <c r="W157" s="31">
        <v>13.597348517039176</v>
      </c>
      <c r="X157" s="28">
        <v>11767</v>
      </c>
      <c r="Y157" s="28">
        <v>124</v>
      </c>
      <c r="Z157" s="31">
        <v>105.4</v>
      </c>
      <c r="AA157" s="81">
        <v>115</v>
      </c>
      <c r="AB157" s="29">
        <v>62</v>
      </c>
      <c r="AC157" s="42">
        <v>40.119063025753846</v>
      </c>
      <c r="AD157" s="82">
        <f t="shared" si="8"/>
        <v>52</v>
      </c>
      <c r="AE157" s="41">
        <v>23</v>
      </c>
      <c r="AF157" s="43">
        <v>14.882878219231266</v>
      </c>
      <c r="AG157" s="43">
        <f t="shared" si="7"/>
        <v>124</v>
      </c>
      <c r="AH157" s="41">
        <v>0</v>
      </c>
      <c r="AI157" s="43">
        <v>0</v>
      </c>
      <c r="AJ157" s="29">
        <v>96</v>
      </c>
      <c r="AK157" s="28">
        <v>25.8</v>
      </c>
      <c r="AL157" s="28">
        <v>50.1</v>
      </c>
      <c r="AM157" s="28">
        <v>2</v>
      </c>
      <c r="AN157" s="28" t="s">
        <v>159</v>
      </c>
      <c r="AO157" s="28" t="s">
        <v>158</v>
      </c>
      <c r="AP157" s="28">
        <v>6</v>
      </c>
      <c r="AQ157" s="28" t="s">
        <v>160</v>
      </c>
      <c r="AR157" s="28" t="s">
        <v>500</v>
      </c>
      <c r="AS157" s="28" t="s">
        <v>156</v>
      </c>
      <c r="AT157" s="44" t="s">
        <v>157</v>
      </c>
    </row>
    <row r="158" spans="2:46" s="12" customFormat="1" ht="15" customHeight="1">
      <c r="B158" s="78" t="s">
        <v>501</v>
      </c>
      <c r="C158" s="79">
        <v>1</v>
      </c>
      <c r="D158" s="79" t="s">
        <v>181</v>
      </c>
      <c r="E158" s="80">
        <v>125</v>
      </c>
      <c r="F158" s="40">
        <v>201</v>
      </c>
      <c r="G158" s="28" t="s">
        <v>118</v>
      </c>
      <c r="H158" s="31">
        <v>2.857142857142857</v>
      </c>
      <c r="I158" s="31">
        <v>-1.8725871428571428</v>
      </c>
      <c r="J158" s="31">
        <v>-39.591840186588726</v>
      </c>
      <c r="K158" s="41">
        <v>2968</v>
      </c>
      <c r="L158" s="29">
        <v>633</v>
      </c>
      <c r="M158" s="29">
        <v>2335</v>
      </c>
      <c r="N158" s="29">
        <v>386</v>
      </c>
      <c r="O158" s="29">
        <v>2</v>
      </c>
      <c r="P158" s="31">
        <v>6.738544474393531</v>
      </c>
      <c r="Q158" s="28">
        <v>13</v>
      </c>
      <c r="R158" s="31">
        <v>43.80053908355795</v>
      </c>
      <c r="S158" s="31">
        <v>13.477088948787062</v>
      </c>
      <c r="T158" s="28">
        <v>2</v>
      </c>
      <c r="U158" s="31">
        <v>31.595576619273306</v>
      </c>
      <c r="V158" s="28">
        <v>7</v>
      </c>
      <c r="W158" s="31">
        <v>29.978586723768736</v>
      </c>
      <c r="X158" s="28">
        <v>2335</v>
      </c>
      <c r="Y158" s="28">
        <v>14</v>
      </c>
      <c r="Z158" s="31">
        <v>60</v>
      </c>
      <c r="AA158" s="81">
        <v>49</v>
      </c>
      <c r="AB158" s="29">
        <v>26</v>
      </c>
      <c r="AC158" s="42">
        <v>87.6010781671159</v>
      </c>
      <c r="AD158" s="82">
        <f t="shared" si="8"/>
        <v>53</v>
      </c>
      <c r="AE158" s="41">
        <v>1</v>
      </c>
      <c r="AF158" s="43">
        <v>3.3692722371967654</v>
      </c>
      <c r="AG158" s="43">
        <f t="shared" si="7"/>
        <v>125</v>
      </c>
      <c r="AH158" s="41">
        <v>0</v>
      </c>
      <c r="AI158" s="43">
        <v>0</v>
      </c>
      <c r="AJ158" s="29">
        <v>36</v>
      </c>
      <c r="AK158" s="28">
        <v>21</v>
      </c>
      <c r="AL158" s="28">
        <v>46.3</v>
      </c>
      <c r="AM158" s="28">
        <v>5</v>
      </c>
      <c r="AN158" s="28" t="s">
        <v>390</v>
      </c>
      <c r="AO158" s="28" t="s">
        <v>389</v>
      </c>
      <c r="AP158" s="28">
        <v>13</v>
      </c>
      <c r="AQ158" s="28" t="s">
        <v>408</v>
      </c>
      <c r="AR158" s="28" t="s">
        <v>502</v>
      </c>
      <c r="AS158" s="28" t="s">
        <v>387</v>
      </c>
      <c r="AT158" s="44" t="s">
        <v>388</v>
      </c>
    </row>
    <row r="159" spans="2:46" s="12" customFormat="1" ht="15" customHeight="1">
      <c r="B159" s="78" t="s">
        <v>409</v>
      </c>
      <c r="C159" s="79"/>
      <c r="D159" s="79"/>
      <c r="E159" s="80">
        <v>126</v>
      </c>
      <c r="F159" s="40">
        <v>126</v>
      </c>
      <c r="G159" s="28" t="s">
        <v>195</v>
      </c>
      <c r="H159" s="31">
        <v>7.6923076923076925</v>
      </c>
      <c r="I159" s="31">
        <v>-2.847538307692308</v>
      </c>
      <c r="J159" s="31">
        <v>-27.016887226742288</v>
      </c>
      <c r="K159" s="41">
        <v>38101</v>
      </c>
      <c r="L159" s="29">
        <v>8972</v>
      </c>
      <c r="M159" s="29">
        <v>29129</v>
      </c>
      <c r="N159" s="29">
        <v>5075</v>
      </c>
      <c r="O159" s="29">
        <v>97</v>
      </c>
      <c r="P159" s="31">
        <v>25.458649379281386</v>
      </c>
      <c r="Q159" s="28">
        <v>141</v>
      </c>
      <c r="R159" s="31">
        <v>37.00690270596572</v>
      </c>
      <c r="S159" s="31">
        <v>13.647935749717856</v>
      </c>
      <c r="T159" s="28">
        <v>4</v>
      </c>
      <c r="U159" s="31">
        <v>4.458314757021846</v>
      </c>
      <c r="V159" s="28">
        <v>17</v>
      </c>
      <c r="W159" s="31">
        <v>5.836108345634934</v>
      </c>
      <c r="X159" s="28">
        <v>29129</v>
      </c>
      <c r="Y159" s="28">
        <v>222</v>
      </c>
      <c r="Z159" s="31">
        <v>76.2</v>
      </c>
      <c r="AA159" s="81">
        <v>74</v>
      </c>
      <c r="AB159" s="29">
        <v>120</v>
      </c>
      <c r="AC159" s="42">
        <v>31.495236345502743</v>
      </c>
      <c r="AD159" s="82">
        <f t="shared" si="8"/>
        <v>54</v>
      </c>
      <c r="AE159" s="41">
        <v>13</v>
      </c>
      <c r="AF159" s="43">
        <v>3.411983937429464</v>
      </c>
      <c r="AG159" s="43">
        <f t="shared" si="7"/>
        <v>126</v>
      </c>
      <c r="AH159" s="41">
        <v>1</v>
      </c>
      <c r="AI159" s="43">
        <v>2.624603028791895</v>
      </c>
      <c r="AJ159" s="29">
        <v>111</v>
      </c>
      <c r="AK159" s="28">
        <v>21</v>
      </c>
      <c r="AL159" s="28">
        <v>46.3</v>
      </c>
      <c r="AM159" s="28">
        <v>2</v>
      </c>
      <c r="AN159" s="28" t="s">
        <v>159</v>
      </c>
      <c r="AO159" s="28" t="s">
        <v>158</v>
      </c>
      <c r="AP159" s="28">
        <v>6</v>
      </c>
      <c r="AQ159" s="28" t="s">
        <v>160</v>
      </c>
      <c r="AR159" s="28" t="s">
        <v>410</v>
      </c>
      <c r="AS159" s="28" t="s">
        <v>405</v>
      </c>
      <c r="AT159" s="44" t="s">
        <v>406</v>
      </c>
    </row>
    <row r="160" spans="2:46" s="12" customFormat="1" ht="15" customHeight="1">
      <c r="B160" s="78" t="s">
        <v>340</v>
      </c>
      <c r="C160" s="79">
        <v>1</v>
      </c>
      <c r="D160" s="79" t="s">
        <v>181</v>
      </c>
      <c r="E160" s="80">
        <v>127</v>
      </c>
      <c r="F160" s="40"/>
      <c r="G160" s="28" t="s">
        <v>196</v>
      </c>
      <c r="H160" s="31">
        <v>2.4125</v>
      </c>
      <c r="I160" s="31">
        <v>-2.195</v>
      </c>
      <c r="J160" s="31">
        <v>-47.63971785132935</v>
      </c>
      <c r="K160" s="41">
        <v>3827</v>
      </c>
      <c r="L160" s="29">
        <v>1021</v>
      </c>
      <c r="M160" s="29">
        <v>2806</v>
      </c>
      <c r="N160" s="29">
        <v>531</v>
      </c>
      <c r="O160" s="29">
        <v>4</v>
      </c>
      <c r="P160" s="31">
        <v>10.452051215050954</v>
      </c>
      <c r="Q160" s="28">
        <v>9</v>
      </c>
      <c r="R160" s="31">
        <v>23.517115233864647</v>
      </c>
      <c r="S160" s="31">
        <v>0</v>
      </c>
      <c r="T160" s="28">
        <v>1</v>
      </c>
      <c r="U160" s="31">
        <v>9.79431929480901</v>
      </c>
      <c r="V160" s="28">
        <v>0</v>
      </c>
      <c r="W160" s="31">
        <v>0</v>
      </c>
      <c r="X160" s="28">
        <v>2806</v>
      </c>
      <c r="Y160" s="28">
        <v>9</v>
      </c>
      <c r="Z160" s="31">
        <v>32.1</v>
      </c>
      <c r="AA160" s="81">
        <v>13</v>
      </c>
      <c r="AB160" s="29">
        <v>10</v>
      </c>
      <c r="AC160" s="42">
        <v>26.130128037627387</v>
      </c>
      <c r="AD160" s="82">
        <f t="shared" si="8"/>
        <v>55</v>
      </c>
      <c r="AE160" s="41">
        <v>0</v>
      </c>
      <c r="AF160" s="43">
        <v>0</v>
      </c>
      <c r="AG160" s="43">
        <f t="shared" si="7"/>
        <v>127</v>
      </c>
      <c r="AH160" s="41">
        <v>0</v>
      </c>
      <c r="AI160" s="43">
        <v>0</v>
      </c>
      <c r="AJ160" s="29">
        <v>7</v>
      </c>
      <c r="AK160" s="28">
        <v>21</v>
      </c>
      <c r="AL160" s="28">
        <v>46.3</v>
      </c>
      <c r="AM160" s="28">
        <v>5</v>
      </c>
      <c r="AN160" s="28" t="s">
        <v>394</v>
      </c>
      <c r="AO160" s="28" t="s">
        <v>389</v>
      </c>
      <c r="AP160" s="28">
        <v>13</v>
      </c>
      <c r="AQ160" s="28" t="s">
        <v>408</v>
      </c>
      <c r="AR160" s="28" t="s">
        <v>341</v>
      </c>
      <c r="AS160" s="28" t="s">
        <v>405</v>
      </c>
      <c r="AT160" s="44" t="s">
        <v>406</v>
      </c>
    </row>
    <row r="161" spans="2:46" s="12" customFormat="1" ht="15" customHeight="1">
      <c r="B161" s="78" t="s">
        <v>342</v>
      </c>
      <c r="C161" s="79"/>
      <c r="D161" s="79"/>
      <c r="E161" s="80">
        <v>128</v>
      </c>
      <c r="F161" s="40">
        <v>128</v>
      </c>
      <c r="G161" s="28" t="s">
        <v>197</v>
      </c>
      <c r="H161" s="31">
        <v>2.0618556701030926</v>
      </c>
      <c r="I161" s="31">
        <v>-1.1127473298969073</v>
      </c>
      <c r="J161" s="31">
        <v>-35.05154281958743</v>
      </c>
      <c r="K161" s="41">
        <v>23234</v>
      </c>
      <c r="L161" s="29">
        <v>6858</v>
      </c>
      <c r="M161" s="29">
        <v>16376</v>
      </c>
      <c r="N161" s="29">
        <v>3608</v>
      </c>
      <c r="O161" s="29">
        <v>66</v>
      </c>
      <c r="P161" s="31">
        <v>28.406645433416546</v>
      </c>
      <c r="Q161" s="28">
        <v>7</v>
      </c>
      <c r="R161" s="31">
        <v>3.0128260308169064</v>
      </c>
      <c r="S161" s="31">
        <v>44.33158302487734</v>
      </c>
      <c r="T161" s="28">
        <v>12</v>
      </c>
      <c r="U161" s="31">
        <v>17.497812773403325</v>
      </c>
      <c r="V161" s="28">
        <v>64</v>
      </c>
      <c r="W161" s="31">
        <v>39.08158280410357</v>
      </c>
      <c r="X161" s="28">
        <v>16376</v>
      </c>
      <c r="Y161" s="28">
        <v>77</v>
      </c>
      <c r="Z161" s="31">
        <v>47</v>
      </c>
      <c r="AA161" s="81">
        <v>30</v>
      </c>
      <c r="AB161" s="29">
        <v>34</v>
      </c>
      <c r="AC161" s="42">
        <v>14.633726435396403</v>
      </c>
      <c r="AD161" s="82">
        <f t="shared" si="8"/>
        <v>56</v>
      </c>
      <c r="AE161" s="41">
        <v>9</v>
      </c>
      <c r="AF161" s="43">
        <v>3.8736334681931655</v>
      </c>
      <c r="AG161" s="43">
        <f t="shared" si="7"/>
        <v>128</v>
      </c>
      <c r="AH161" s="41">
        <v>0</v>
      </c>
      <c r="AI161" s="43">
        <v>0</v>
      </c>
      <c r="AJ161" s="29">
        <v>42</v>
      </c>
      <c r="AK161" s="28">
        <v>22.2</v>
      </c>
      <c r="AL161" s="28">
        <v>50</v>
      </c>
      <c r="AM161" s="28">
        <v>4</v>
      </c>
      <c r="AN161" s="28" t="s">
        <v>383</v>
      </c>
      <c r="AO161" s="28" t="s">
        <v>151</v>
      </c>
      <c r="AP161" s="28">
        <v>11</v>
      </c>
      <c r="AQ161" s="28" t="s">
        <v>384</v>
      </c>
      <c r="AR161" s="28" t="s">
        <v>343</v>
      </c>
      <c r="AS161" s="28" t="s">
        <v>381</v>
      </c>
      <c r="AT161" s="44" t="s">
        <v>382</v>
      </c>
    </row>
    <row r="162" spans="2:46" s="12" customFormat="1" ht="15" customHeight="1">
      <c r="B162" s="78" t="s">
        <v>344</v>
      </c>
      <c r="C162" s="79"/>
      <c r="D162" s="79"/>
      <c r="E162" s="80">
        <v>129</v>
      </c>
      <c r="F162" s="40">
        <v>129</v>
      </c>
      <c r="G162" s="28" t="s">
        <v>198</v>
      </c>
      <c r="H162" s="31">
        <v>7.4324324324324325</v>
      </c>
      <c r="I162" s="31">
        <v>4.071087432432432</v>
      </c>
      <c r="J162" s="31">
        <v>121.11483446157511</v>
      </c>
      <c r="K162" s="41">
        <v>10417</v>
      </c>
      <c r="L162" s="29">
        <v>2169</v>
      </c>
      <c r="M162" s="29">
        <v>8248</v>
      </c>
      <c r="N162" s="29">
        <v>1531</v>
      </c>
      <c r="O162" s="29">
        <v>18</v>
      </c>
      <c r="P162" s="31">
        <v>17.279447057694153</v>
      </c>
      <c r="Q162" s="28">
        <v>32</v>
      </c>
      <c r="R162" s="31">
        <v>30.71901699145627</v>
      </c>
      <c r="S162" s="31">
        <v>42.23864836325237</v>
      </c>
      <c r="T162" s="28">
        <v>1</v>
      </c>
      <c r="U162" s="31">
        <v>4.610419548178884</v>
      </c>
      <c r="V162" s="28">
        <v>11</v>
      </c>
      <c r="W162" s="31">
        <v>13.336566440349175</v>
      </c>
      <c r="X162" s="28">
        <v>8248</v>
      </c>
      <c r="Y162" s="28">
        <v>35</v>
      </c>
      <c r="Z162" s="31">
        <v>42.4</v>
      </c>
      <c r="AA162" s="81">
        <v>19</v>
      </c>
      <c r="AB162" s="29">
        <v>21</v>
      </c>
      <c r="AC162" s="42">
        <v>20.159354900643176</v>
      </c>
      <c r="AD162" s="82">
        <f t="shared" si="8"/>
        <v>57</v>
      </c>
      <c r="AE162" s="41">
        <v>3</v>
      </c>
      <c r="AF162" s="43">
        <v>2.8799078429490255</v>
      </c>
      <c r="AG162" s="43">
        <f aca="true" t="shared" si="9" ref="AG162:AG177">AG161+1</f>
        <v>129</v>
      </c>
      <c r="AH162" s="41">
        <v>0</v>
      </c>
      <c r="AI162" s="43">
        <v>0</v>
      </c>
      <c r="AJ162" s="29">
        <v>28</v>
      </c>
      <c r="AK162" s="28">
        <v>21</v>
      </c>
      <c r="AL162" s="28">
        <v>46.3</v>
      </c>
      <c r="AM162" s="28">
        <v>4</v>
      </c>
      <c r="AN162" s="28" t="s">
        <v>152</v>
      </c>
      <c r="AO162" s="28" t="s">
        <v>151</v>
      </c>
      <c r="AP162" s="28">
        <v>10</v>
      </c>
      <c r="AQ162" s="28" t="s">
        <v>153</v>
      </c>
      <c r="AR162" s="28" t="s">
        <v>345</v>
      </c>
      <c r="AS162" s="28" t="s">
        <v>149</v>
      </c>
      <c r="AT162" s="44" t="s">
        <v>150</v>
      </c>
    </row>
    <row r="163" spans="2:46" s="12" customFormat="1" ht="15" customHeight="1">
      <c r="B163" s="78" t="s">
        <v>139</v>
      </c>
      <c r="C163" s="79"/>
      <c r="D163" s="79"/>
      <c r="E163" s="80">
        <v>132</v>
      </c>
      <c r="F163" s="40">
        <v>132</v>
      </c>
      <c r="G163" s="28" t="s">
        <v>200</v>
      </c>
      <c r="H163" s="31">
        <v>5.337078651685393</v>
      </c>
      <c r="I163" s="31">
        <v>-1.8651373483146072</v>
      </c>
      <c r="J163" s="31">
        <v>-25.896714959876338</v>
      </c>
      <c r="K163" s="41">
        <v>24412</v>
      </c>
      <c r="L163" s="29">
        <v>6677</v>
      </c>
      <c r="M163" s="29">
        <v>17735</v>
      </c>
      <c r="N163" s="29">
        <v>3739</v>
      </c>
      <c r="O163" s="29">
        <v>121</v>
      </c>
      <c r="P163" s="31">
        <v>49.565787317712605</v>
      </c>
      <c r="Q163" s="28">
        <v>123</v>
      </c>
      <c r="R163" s="31">
        <v>50.38505652957562</v>
      </c>
      <c r="S163" s="31">
        <v>32.77076847452073</v>
      </c>
      <c r="T163" s="28">
        <v>18</v>
      </c>
      <c r="U163" s="31">
        <v>42.57332071901608</v>
      </c>
      <c r="V163" s="28">
        <v>64</v>
      </c>
      <c r="W163" s="31">
        <v>44.63351698165842</v>
      </c>
      <c r="X163" s="28">
        <v>17735</v>
      </c>
      <c r="Y163" s="28">
        <v>111</v>
      </c>
      <c r="Z163" s="31">
        <v>62.6</v>
      </c>
      <c r="AA163" s="81">
        <v>54</v>
      </c>
      <c r="AB163" s="29">
        <v>59</v>
      </c>
      <c r="AC163" s="42">
        <v>24.168441749959037</v>
      </c>
      <c r="AD163" s="82">
        <f t="shared" si="8"/>
        <v>58</v>
      </c>
      <c r="AE163" s="41">
        <v>5</v>
      </c>
      <c r="AF163" s="43">
        <v>2.0481730296575456</v>
      </c>
      <c r="AG163" s="43">
        <f t="shared" si="9"/>
        <v>130</v>
      </c>
      <c r="AH163" s="41">
        <v>0</v>
      </c>
      <c r="AI163" s="43">
        <v>0</v>
      </c>
      <c r="AJ163" s="29">
        <v>22</v>
      </c>
      <c r="AK163" s="28">
        <v>22.2</v>
      </c>
      <c r="AL163" s="28">
        <v>50</v>
      </c>
      <c r="AM163" s="28">
        <v>4</v>
      </c>
      <c r="AN163" s="28" t="s">
        <v>152</v>
      </c>
      <c r="AO163" s="28" t="s">
        <v>151</v>
      </c>
      <c r="AP163" s="28">
        <v>10</v>
      </c>
      <c r="AQ163" s="28" t="s">
        <v>153</v>
      </c>
      <c r="AR163" s="28" t="s">
        <v>140</v>
      </c>
      <c r="AS163" s="28" t="s">
        <v>381</v>
      </c>
      <c r="AT163" s="44" t="s">
        <v>382</v>
      </c>
    </row>
    <row r="164" spans="2:46" s="12" customFormat="1" ht="15" customHeight="1">
      <c r="B164" s="78" t="s">
        <v>346</v>
      </c>
      <c r="C164" s="79"/>
      <c r="D164" s="79"/>
      <c r="E164" s="80">
        <v>130</v>
      </c>
      <c r="F164" s="40">
        <v>215</v>
      </c>
      <c r="G164" s="28" t="s">
        <v>583</v>
      </c>
      <c r="H164" s="31">
        <v>3.787878787878788</v>
      </c>
      <c r="I164" s="31">
        <v>-1.2704872121212123</v>
      </c>
      <c r="J164" s="31">
        <v>-25.116553687914482</v>
      </c>
      <c r="K164" s="41">
        <v>18567</v>
      </c>
      <c r="L164" s="29">
        <v>4228</v>
      </c>
      <c r="M164" s="29">
        <v>14339</v>
      </c>
      <c r="N164" s="29">
        <v>2302</v>
      </c>
      <c r="O164" s="29">
        <v>15</v>
      </c>
      <c r="P164" s="31">
        <v>8.078849571820973</v>
      </c>
      <c r="Q164" s="28">
        <v>36</v>
      </c>
      <c r="R164" s="31">
        <v>19.389238972370336</v>
      </c>
      <c r="S164" s="31">
        <v>47.39591748801637</v>
      </c>
      <c r="T164" s="28">
        <v>5</v>
      </c>
      <c r="U164" s="31">
        <v>5.279831045406548</v>
      </c>
      <c r="V164" s="28">
        <v>24</v>
      </c>
      <c r="W164" s="31">
        <v>7.93178663493952</v>
      </c>
      <c r="X164" s="28">
        <v>14339</v>
      </c>
      <c r="Y164" s="28">
        <v>61</v>
      </c>
      <c r="Z164" s="31">
        <v>42.5</v>
      </c>
      <c r="AA164" s="81">
        <v>21</v>
      </c>
      <c r="AB164" s="29">
        <v>38</v>
      </c>
      <c r="AC164" s="42">
        <v>20.466418915279796</v>
      </c>
      <c r="AD164" s="82">
        <f t="shared" si="8"/>
        <v>59</v>
      </c>
      <c r="AE164" s="41">
        <v>4</v>
      </c>
      <c r="AF164" s="43">
        <v>2.154359885818926</v>
      </c>
      <c r="AG164" s="43">
        <f t="shared" si="9"/>
        <v>131</v>
      </c>
      <c r="AH164" s="41">
        <v>0</v>
      </c>
      <c r="AI164" s="43">
        <v>0</v>
      </c>
      <c r="AJ164" s="29">
        <v>23</v>
      </c>
      <c r="AK164" s="28">
        <v>21</v>
      </c>
      <c r="AL164" s="28">
        <v>46.3</v>
      </c>
      <c r="AM164" s="28">
        <v>5</v>
      </c>
      <c r="AN164" s="28" t="s">
        <v>394</v>
      </c>
      <c r="AO164" s="28" t="s">
        <v>389</v>
      </c>
      <c r="AP164" s="28">
        <v>14</v>
      </c>
      <c r="AQ164" s="28" t="s">
        <v>395</v>
      </c>
      <c r="AR164" s="28" t="s">
        <v>347</v>
      </c>
      <c r="AS164" s="28" t="s">
        <v>156</v>
      </c>
      <c r="AT164" s="44" t="s">
        <v>157</v>
      </c>
    </row>
    <row r="165" spans="2:46" s="12" customFormat="1" ht="15" customHeight="1">
      <c r="B165" s="78" t="s">
        <v>137</v>
      </c>
      <c r="C165" s="79"/>
      <c r="D165" s="79"/>
      <c r="E165" s="80">
        <v>131</v>
      </c>
      <c r="F165" s="40">
        <v>131</v>
      </c>
      <c r="G165" s="28" t="s">
        <v>199</v>
      </c>
      <c r="H165" s="31">
        <v>5.253940455341506</v>
      </c>
      <c r="I165" s="31">
        <v>-3.6139845446584937</v>
      </c>
      <c r="J165" s="31">
        <v>-40.75344056990213</v>
      </c>
      <c r="K165" s="41">
        <v>39728</v>
      </c>
      <c r="L165" s="29">
        <v>9470</v>
      </c>
      <c r="M165" s="29">
        <v>30258</v>
      </c>
      <c r="N165" s="29">
        <v>5587</v>
      </c>
      <c r="O165" s="29">
        <v>29</v>
      </c>
      <c r="P165" s="31">
        <v>7.29963753523963</v>
      </c>
      <c r="Q165" s="28">
        <v>61</v>
      </c>
      <c r="R165" s="31">
        <v>15.354409987917842</v>
      </c>
      <c r="S165" s="31">
        <v>44.30124848973016</v>
      </c>
      <c r="T165" s="28">
        <v>15</v>
      </c>
      <c r="U165" s="31">
        <v>22.465178972592483</v>
      </c>
      <c r="V165" s="28">
        <v>32</v>
      </c>
      <c r="W165" s="31">
        <v>18.043416972089087</v>
      </c>
      <c r="X165" s="28">
        <v>30258</v>
      </c>
      <c r="Y165" s="28">
        <v>244</v>
      </c>
      <c r="Z165" s="31">
        <v>80.6</v>
      </c>
      <c r="AA165" s="81">
        <v>80</v>
      </c>
      <c r="AB165" s="29">
        <v>143</v>
      </c>
      <c r="AC165" s="42">
        <v>35.99476439790576</v>
      </c>
      <c r="AD165" s="82">
        <f t="shared" si="8"/>
        <v>60</v>
      </c>
      <c r="AE165" s="41">
        <v>14</v>
      </c>
      <c r="AF165" s="43">
        <v>3.5239629480467176</v>
      </c>
      <c r="AG165" s="43">
        <f t="shared" si="9"/>
        <v>132</v>
      </c>
      <c r="AH165" s="41">
        <v>2</v>
      </c>
      <c r="AI165" s="43">
        <v>5.034232782923882</v>
      </c>
      <c r="AJ165" s="29">
        <v>125</v>
      </c>
      <c r="AK165" s="28">
        <v>21</v>
      </c>
      <c r="AL165" s="28">
        <v>46.3</v>
      </c>
      <c r="AM165" s="28">
        <v>4</v>
      </c>
      <c r="AN165" s="28" t="s">
        <v>398</v>
      </c>
      <c r="AO165" s="28" t="s">
        <v>151</v>
      </c>
      <c r="AP165" s="28">
        <v>12</v>
      </c>
      <c r="AQ165" s="28" t="s">
        <v>391</v>
      </c>
      <c r="AR165" s="28" t="s">
        <v>138</v>
      </c>
      <c r="AS165" s="28" t="s">
        <v>381</v>
      </c>
      <c r="AT165" s="44" t="s">
        <v>382</v>
      </c>
    </row>
    <row r="166" spans="2:46" s="12" customFormat="1" ht="15" customHeight="1">
      <c r="B166" s="78" t="s">
        <v>141</v>
      </c>
      <c r="C166" s="79">
        <v>1</v>
      </c>
      <c r="D166" s="79" t="s">
        <v>180</v>
      </c>
      <c r="E166" s="80">
        <v>133</v>
      </c>
      <c r="F166" s="40">
        <v>901</v>
      </c>
      <c r="G166" s="28" t="s">
        <v>561</v>
      </c>
      <c r="H166" s="31">
        <v>11.16751269035533</v>
      </c>
      <c r="I166" s="31">
        <v>-5.733895309644669</v>
      </c>
      <c r="J166" s="31">
        <v>-33.925548153412244</v>
      </c>
      <c r="K166" s="41">
        <v>2971</v>
      </c>
      <c r="L166" s="29">
        <v>772</v>
      </c>
      <c r="M166" s="29">
        <v>2199</v>
      </c>
      <c r="N166" s="29">
        <v>468</v>
      </c>
      <c r="O166" s="29">
        <v>4</v>
      </c>
      <c r="P166" s="31">
        <v>13.463480309660047</v>
      </c>
      <c r="Q166" s="28">
        <v>21</v>
      </c>
      <c r="R166" s="31">
        <v>70.68327162571525</v>
      </c>
      <c r="S166" s="31">
        <v>3.365870077415012</v>
      </c>
      <c r="T166" s="28">
        <v>0</v>
      </c>
      <c r="U166" s="31">
        <v>0</v>
      </c>
      <c r="V166" s="28">
        <v>1</v>
      </c>
      <c r="W166" s="31">
        <v>4.547521600727603</v>
      </c>
      <c r="X166" s="28">
        <v>2199</v>
      </c>
      <c r="Y166" s="28">
        <v>35</v>
      </c>
      <c r="Z166" s="31">
        <v>159.2</v>
      </c>
      <c r="AA166" s="81">
        <v>145</v>
      </c>
      <c r="AB166" s="29">
        <v>6</v>
      </c>
      <c r="AC166" s="42">
        <v>20.195220464490074</v>
      </c>
      <c r="AD166" s="82">
        <f t="shared" si="8"/>
        <v>61</v>
      </c>
      <c r="AE166" s="41">
        <v>1</v>
      </c>
      <c r="AF166" s="43">
        <v>3.365870077415012</v>
      </c>
      <c r="AG166" s="43">
        <f t="shared" si="9"/>
        <v>133</v>
      </c>
      <c r="AH166" s="41">
        <v>0</v>
      </c>
      <c r="AI166" s="43">
        <v>0</v>
      </c>
      <c r="AJ166" s="29">
        <v>35</v>
      </c>
      <c r="AK166" s="28">
        <v>25.8</v>
      </c>
      <c r="AL166" s="28">
        <v>50.1</v>
      </c>
      <c r="AM166" s="28">
        <v>3</v>
      </c>
      <c r="AN166" s="28" t="s">
        <v>562</v>
      </c>
      <c r="AO166" s="28" t="s">
        <v>165</v>
      </c>
      <c r="AP166" s="28">
        <v>9</v>
      </c>
      <c r="AQ166" s="28" t="s">
        <v>563</v>
      </c>
      <c r="AR166" s="28" t="s">
        <v>142</v>
      </c>
      <c r="AS166" s="28" t="s">
        <v>419</v>
      </c>
      <c r="AT166" s="44" t="s">
        <v>420</v>
      </c>
    </row>
    <row r="167" spans="2:46" s="12" customFormat="1" ht="15" customHeight="1">
      <c r="B167" s="78" t="s">
        <v>143</v>
      </c>
      <c r="C167" s="79"/>
      <c r="D167" s="79"/>
      <c r="E167" s="80">
        <v>134</v>
      </c>
      <c r="F167" s="40">
        <v>134</v>
      </c>
      <c r="G167" s="28" t="s">
        <v>201</v>
      </c>
      <c r="H167" s="31">
        <v>7.6923076923076925</v>
      </c>
      <c r="I167" s="31">
        <v>-5.917159307692308</v>
      </c>
      <c r="J167" s="31">
        <v>-43.478258977315626</v>
      </c>
      <c r="K167" s="41">
        <v>11307</v>
      </c>
      <c r="L167" s="29">
        <v>2885</v>
      </c>
      <c r="M167" s="29">
        <v>8422</v>
      </c>
      <c r="N167" s="29">
        <v>1737</v>
      </c>
      <c r="O167" s="29">
        <v>11</v>
      </c>
      <c r="P167" s="31">
        <v>9.728486778102061</v>
      </c>
      <c r="Q167" s="28">
        <v>78</v>
      </c>
      <c r="R167" s="31">
        <v>68.9838153356328</v>
      </c>
      <c r="S167" s="31">
        <v>24.763420889714336</v>
      </c>
      <c r="T167" s="28">
        <v>3</v>
      </c>
      <c r="U167" s="31">
        <v>10.398613518197575</v>
      </c>
      <c r="V167" s="28">
        <v>7</v>
      </c>
      <c r="W167" s="31">
        <v>8.311564948943245</v>
      </c>
      <c r="X167" s="28">
        <v>8966</v>
      </c>
      <c r="Y167" s="28">
        <v>170</v>
      </c>
      <c r="Z167" s="31">
        <v>189.6</v>
      </c>
      <c r="AA167" s="81">
        <v>152</v>
      </c>
      <c r="AB167" s="29">
        <v>59</v>
      </c>
      <c r="AC167" s="42">
        <v>49.16666666666667</v>
      </c>
      <c r="AD167" s="82">
        <f t="shared" si="8"/>
        <v>62</v>
      </c>
      <c r="AE167" s="41">
        <v>7</v>
      </c>
      <c r="AF167" s="43">
        <v>6.190855222428584</v>
      </c>
      <c r="AG167" s="43">
        <f t="shared" si="9"/>
        <v>134</v>
      </c>
      <c r="AH167" s="41">
        <v>0</v>
      </c>
      <c r="AI167" s="43">
        <v>0</v>
      </c>
      <c r="AJ167" s="29">
        <v>64</v>
      </c>
      <c r="AK167" s="28">
        <v>25.8</v>
      </c>
      <c r="AL167" s="28">
        <v>50.1</v>
      </c>
      <c r="AM167" s="28">
        <v>4</v>
      </c>
      <c r="AN167" s="28" t="s">
        <v>152</v>
      </c>
      <c r="AO167" s="28" t="s">
        <v>151</v>
      </c>
      <c r="AP167" s="28">
        <v>10</v>
      </c>
      <c r="AQ167" s="28" t="s">
        <v>153</v>
      </c>
      <c r="AR167" s="28" t="s">
        <v>144</v>
      </c>
      <c r="AS167" s="28" t="s">
        <v>149</v>
      </c>
      <c r="AT167" s="44" t="s">
        <v>150</v>
      </c>
    </row>
    <row r="168" spans="2:46" s="12" customFormat="1" ht="15" customHeight="1">
      <c r="B168" s="78" t="s">
        <v>145</v>
      </c>
      <c r="C168" s="79" t="s">
        <v>182</v>
      </c>
      <c r="D168" s="79"/>
      <c r="E168" s="80">
        <v>135</v>
      </c>
      <c r="F168" s="40">
        <v>135</v>
      </c>
      <c r="G168" s="28" t="s">
        <v>202</v>
      </c>
      <c r="H168" s="31">
        <v>9.473684210526317</v>
      </c>
      <c r="I168" s="31">
        <v>-5.226108789473683</v>
      </c>
      <c r="J168" s="31">
        <v>-35.552261106490974</v>
      </c>
      <c r="K168" s="41">
        <v>117083</v>
      </c>
      <c r="L168" s="29">
        <v>25896</v>
      </c>
      <c r="M168" s="29">
        <v>91187</v>
      </c>
      <c r="N168" s="29">
        <v>13382</v>
      </c>
      <c r="O168" s="29">
        <v>440</v>
      </c>
      <c r="P168" s="31">
        <v>37.5801781642083</v>
      </c>
      <c r="Q168" s="28">
        <v>1124</v>
      </c>
      <c r="R168" s="31">
        <v>96.00027331038665</v>
      </c>
      <c r="S168" s="31">
        <v>6.576531178736452</v>
      </c>
      <c r="T168" s="28">
        <v>47</v>
      </c>
      <c r="U168" s="31">
        <v>18.149521161569353</v>
      </c>
      <c r="V168" s="28">
        <v>501</v>
      </c>
      <c r="W168" s="31">
        <v>54.942042177064714</v>
      </c>
      <c r="X168" s="28">
        <v>91187</v>
      </c>
      <c r="Y168" s="28">
        <v>1044</v>
      </c>
      <c r="Z168" s="31">
        <v>114.5</v>
      </c>
      <c r="AA168" s="81">
        <v>127</v>
      </c>
      <c r="AB168" s="29">
        <v>477</v>
      </c>
      <c r="AC168" s="42">
        <v>40.74032950983491</v>
      </c>
      <c r="AD168" s="82">
        <f t="shared" si="8"/>
        <v>63</v>
      </c>
      <c r="AE168" s="41">
        <v>49</v>
      </c>
      <c r="AF168" s="43">
        <v>4.185065295559561</v>
      </c>
      <c r="AG168" s="43">
        <f t="shared" si="9"/>
        <v>135</v>
      </c>
      <c r="AH168" s="41">
        <v>3</v>
      </c>
      <c r="AI168" s="43">
        <v>2.562284874832384</v>
      </c>
      <c r="AJ168" s="29">
        <v>110</v>
      </c>
      <c r="AK168" s="28">
        <v>23.6</v>
      </c>
      <c r="AL168" s="28">
        <v>42.6</v>
      </c>
      <c r="AM168" s="28">
        <v>1</v>
      </c>
      <c r="AN168" s="28" t="s">
        <v>517</v>
      </c>
      <c r="AO168" s="28" t="s">
        <v>568</v>
      </c>
      <c r="AP168" s="28">
        <v>1</v>
      </c>
      <c r="AQ168" s="28" t="s">
        <v>518</v>
      </c>
      <c r="AR168" s="28" t="s">
        <v>146</v>
      </c>
      <c r="AS168" s="28" t="s">
        <v>405</v>
      </c>
      <c r="AT168" s="44" t="s">
        <v>406</v>
      </c>
    </row>
    <row r="169" spans="2:46" s="12" customFormat="1" ht="15" customHeight="1">
      <c r="B169" s="78" t="s">
        <v>331</v>
      </c>
      <c r="C169" s="79">
        <v>1</v>
      </c>
      <c r="D169" s="79" t="s">
        <v>180</v>
      </c>
      <c r="E169" s="80">
        <v>136</v>
      </c>
      <c r="F169" s="40">
        <v>109</v>
      </c>
      <c r="G169" s="28" t="s">
        <v>99</v>
      </c>
      <c r="H169" s="31">
        <v>24.324324324324326</v>
      </c>
      <c r="I169" s="31">
        <v>1.597051324324326</v>
      </c>
      <c r="J169" s="31">
        <v>7.027025742702726</v>
      </c>
      <c r="K169" s="41">
        <v>3099</v>
      </c>
      <c r="L169" s="29">
        <v>872</v>
      </c>
      <c r="M169" s="29">
        <v>2227</v>
      </c>
      <c r="N169" s="29">
        <v>500</v>
      </c>
      <c r="O169" s="29">
        <v>6</v>
      </c>
      <c r="P169" s="31">
        <v>19.36108422071636</v>
      </c>
      <c r="Q169" s="28">
        <v>14</v>
      </c>
      <c r="R169" s="31">
        <v>45.1758631816715</v>
      </c>
      <c r="S169" s="31">
        <v>29.04162633107454</v>
      </c>
      <c r="T169" s="28">
        <v>0</v>
      </c>
      <c r="U169" s="31">
        <v>0</v>
      </c>
      <c r="V169" s="28">
        <v>3</v>
      </c>
      <c r="W169" s="31">
        <v>13.471037269869779</v>
      </c>
      <c r="X169" s="28">
        <v>2227</v>
      </c>
      <c r="Y169" s="28">
        <v>36</v>
      </c>
      <c r="Z169" s="31">
        <v>161.7</v>
      </c>
      <c r="AA169" s="81">
        <v>147</v>
      </c>
      <c r="AB169" s="29">
        <v>1</v>
      </c>
      <c r="AC169" s="42">
        <v>3.226847370119393</v>
      </c>
      <c r="AD169" s="82">
        <f t="shared" si="8"/>
        <v>64</v>
      </c>
      <c r="AE169" s="41">
        <v>4</v>
      </c>
      <c r="AF169" s="43">
        <v>12.907389480477573</v>
      </c>
      <c r="AG169" s="43">
        <f t="shared" si="9"/>
        <v>136</v>
      </c>
      <c r="AH169" s="41">
        <v>0</v>
      </c>
      <c r="AI169" s="43">
        <v>0</v>
      </c>
      <c r="AJ169" s="29">
        <v>91</v>
      </c>
      <c r="AK169" s="28">
        <v>25.8</v>
      </c>
      <c r="AL169" s="28">
        <v>50.1</v>
      </c>
      <c r="AM169" s="28">
        <v>3</v>
      </c>
      <c r="AN169" s="28" t="s">
        <v>166</v>
      </c>
      <c r="AO169" s="28" t="s">
        <v>165</v>
      </c>
      <c r="AP169" s="28">
        <v>8</v>
      </c>
      <c r="AQ169" s="28" t="s">
        <v>378</v>
      </c>
      <c r="AR169" s="28" t="s">
        <v>332</v>
      </c>
      <c r="AS169" s="28" t="s">
        <v>163</v>
      </c>
      <c r="AT169" s="44" t="s">
        <v>164</v>
      </c>
    </row>
    <row r="170" spans="2:46" s="12" customFormat="1" ht="15" customHeight="1">
      <c r="B170" s="78" t="s">
        <v>333</v>
      </c>
      <c r="C170" s="79"/>
      <c r="D170" s="79"/>
      <c r="E170" s="80">
        <v>137</v>
      </c>
      <c r="F170" s="40">
        <v>137</v>
      </c>
      <c r="G170" s="28" t="s">
        <v>203</v>
      </c>
      <c r="H170" s="31">
        <v>12.290502793296088</v>
      </c>
      <c r="I170" s="31">
        <v>-1.3094972067039112</v>
      </c>
      <c r="J170" s="31">
        <v>-9.628655931646406</v>
      </c>
      <c r="K170" s="41">
        <v>17906</v>
      </c>
      <c r="L170" s="29">
        <v>3884</v>
      </c>
      <c r="M170" s="29">
        <v>14022</v>
      </c>
      <c r="N170" s="29">
        <v>2204</v>
      </c>
      <c r="O170" s="29">
        <v>68</v>
      </c>
      <c r="P170" s="31">
        <v>37.976097397520384</v>
      </c>
      <c r="Q170" s="28">
        <v>39</v>
      </c>
      <c r="R170" s="31">
        <v>21.780408801519044</v>
      </c>
      <c r="S170" s="31">
        <v>36.85915335641685</v>
      </c>
      <c r="T170" s="28">
        <v>6</v>
      </c>
      <c r="U170" s="31">
        <v>15.44799176107106</v>
      </c>
      <c r="V170" s="28">
        <v>39</v>
      </c>
      <c r="W170" s="31">
        <v>27.813436029097137</v>
      </c>
      <c r="X170" s="28">
        <v>14022</v>
      </c>
      <c r="Y170" s="28">
        <v>127</v>
      </c>
      <c r="Z170" s="31">
        <v>90.6</v>
      </c>
      <c r="AA170" s="81">
        <v>95</v>
      </c>
      <c r="AB170" s="29">
        <v>10</v>
      </c>
      <c r="AC170" s="42">
        <v>5.584720205517704</v>
      </c>
      <c r="AD170" s="82">
        <f t="shared" si="8"/>
        <v>65</v>
      </c>
      <c r="AE170" s="41">
        <v>28</v>
      </c>
      <c r="AF170" s="43">
        <v>15.637216575449571</v>
      </c>
      <c r="AG170" s="43">
        <f t="shared" si="9"/>
        <v>137</v>
      </c>
      <c r="AH170" s="41">
        <v>0</v>
      </c>
      <c r="AI170" s="43">
        <v>0</v>
      </c>
      <c r="AJ170" s="29">
        <v>97</v>
      </c>
      <c r="AK170" s="28">
        <v>25.8</v>
      </c>
      <c r="AL170" s="28">
        <v>50.1</v>
      </c>
      <c r="AM170" s="28">
        <v>3</v>
      </c>
      <c r="AN170" s="28" t="s">
        <v>562</v>
      </c>
      <c r="AO170" s="28" t="s">
        <v>165</v>
      </c>
      <c r="AP170" s="28">
        <v>9</v>
      </c>
      <c r="AQ170" s="28" t="s">
        <v>563</v>
      </c>
      <c r="AR170" s="28" t="s">
        <v>334</v>
      </c>
      <c r="AS170" s="28" t="s">
        <v>419</v>
      </c>
      <c r="AT170" s="44" t="s">
        <v>420</v>
      </c>
    </row>
    <row r="171" spans="2:46" s="12" customFormat="1" ht="15" customHeight="1">
      <c r="B171" s="78" t="s">
        <v>335</v>
      </c>
      <c r="C171" s="79"/>
      <c r="D171" s="79"/>
      <c r="E171" s="80">
        <v>138</v>
      </c>
      <c r="F171" s="40">
        <v>138</v>
      </c>
      <c r="G171" s="28" t="s">
        <v>204</v>
      </c>
      <c r="H171" s="31">
        <v>7.224958949096879</v>
      </c>
      <c r="I171" s="31">
        <v>-7.3049560509031215</v>
      </c>
      <c r="J171" s="31">
        <v>-50.27528413554464</v>
      </c>
      <c r="K171" s="41">
        <v>49976</v>
      </c>
      <c r="L171" s="29">
        <v>11506</v>
      </c>
      <c r="M171" s="29">
        <v>38470</v>
      </c>
      <c r="N171" s="29">
        <v>6455</v>
      </c>
      <c r="O171" s="29">
        <v>428</v>
      </c>
      <c r="P171" s="31">
        <v>85.64110773171122</v>
      </c>
      <c r="Q171" s="28">
        <v>267</v>
      </c>
      <c r="R171" s="31">
        <v>53.42564430926845</v>
      </c>
      <c r="S171" s="31">
        <v>6.6031695213702575</v>
      </c>
      <c r="T171" s="28">
        <v>26</v>
      </c>
      <c r="U171" s="31">
        <v>22.596905962106725</v>
      </c>
      <c r="V171" s="28">
        <v>157</v>
      </c>
      <c r="W171" s="31">
        <v>40.81102157525344</v>
      </c>
      <c r="X171" s="28">
        <v>38470</v>
      </c>
      <c r="Y171" s="28">
        <v>425</v>
      </c>
      <c r="Z171" s="31">
        <v>110.5</v>
      </c>
      <c r="AA171" s="81">
        <v>122</v>
      </c>
      <c r="AB171" s="29">
        <v>184</v>
      </c>
      <c r="AC171" s="42">
        <v>36.817672482791735</v>
      </c>
      <c r="AD171" s="82">
        <f aca="true" t="shared" si="10" ref="AD171:AD202">AD170+1</f>
        <v>66</v>
      </c>
      <c r="AE171" s="41">
        <v>36</v>
      </c>
      <c r="AF171" s="43">
        <v>7.203457659676644</v>
      </c>
      <c r="AG171" s="43">
        <f t="shared" si="9"/>
        <v>138</v>
      </c>
      <c r="AH171" s="41">
        <v>4</v>
      </c>
      <c r="AI171" s="43">
        <v>8.00384184408516</v>
      </c>
      <c r="AJ171" s="29">
        <v>135</v>
      </c>
      <c r="AK171" s="28">
        <v>25.8</v>
      </c>
      <c r="AL171" s="28">
        <v>50.1</v>
      </c>
      <c r="AM171" s="28">
        <v>1</v>
      </c>
      <c r="AN171" s="28" t="s">
        <v>569</v>
      </c>
      <c r="AO171" s="28" t="s">
        <v>568</v>
      </c>
      <c r="AP171" s="28">
        <v>3</v>
      </c>
      <c r="AQ171" s="28" t="s">
        <v>236</v>
      </c>
      <c r="AR171" s="28" t="s">
        <v>336</v>
      </c>
      <c r="AS171" s="28" t="s">
        <v>405</v>
      </c>
      <c r="AT171" s="44" t="s">
        <v>406</v>
      </c>
    </row>
    <row r="172" spans="2:46" s="12" customFormat="1" ht="15" customHeight="1">
      <c r="B172" s="78" t="s">
        <v>337</v>
      </c>
      <c r="C172" s="79"/>
      <c r="D172" s="79"/>
      <c r="E172" s="80">
        <v>139</v>
      </c>
      <c r="F172" s="40">
        <v>139</v>
      </c>
      <c r="G172" s="28" t="s">
        <v>205</v>
      </c>
      <c r="H172" s="31">
        <v>2.9850746268656714</v>
      </c>
      <c r="I172" s="31">
        <v>-7.127285373134329</v>
      </c>
      <c r="J172" s="31">
        <v>-70.4809300018426</v>
      </c>
      <c r="K172" s="41">
        <v>13552</v>
      </c>
      <c r="L172" s="29">
        <v>2991</v>
      </c>
      <c r="M172" s="29">
        <v>10561</v>
      </c>
      <c r="N172" s="29">
        <v>1870</v>
      </c>
      <c r="O172" s="29">
        <v>11</v>
      </c>
      <c r="P172" s="31">
        <v>8.116883116883118</v>
      </c>
      <c r="Q172" s="28">
        <v>35</v>
      </c>
      <c r="R172" s="31">
        <v>25.826446280991735</v>
      </c>
      <c r="S172" s="31">
        <v>77.47933884297521</v>
      </c>
      <c r="T172" s="28">
        <v>4</v>
      </c>
      <c r="U172" s="31">
        <v>13.373453694416584</v>
      </c>
      <c r="V172" s="28">
        <v>26</v>
      </c>
      <c r="W172" s="31">
        <v>24.618880787804184</v>
      </c>
      <c r="X172" s="28">
        <v>10561</v>
      </c>
      <c r="Y172" s="28">
        <v>71</v>
      </c>
      <c r="Z172" s="31">
        <v>67.2</v>
      </c>
      <c r="AA172" s="81">
        <v>58</v>
      </c>
      <c r="AB172" s="29">
        <v>25</v>
      </c>
      <c r="AC172" s="42">
        <v>18.44746162927981</v>
      </c>
      <c r="AD172" s="82">
        <f t="shared" si="10"/>
        <v>67</v>
      </c>
      <c r="AE172" s="41">
        <v>7</v>
      </c>
      <c r="AF172" s="43">
        <v>5.1652892561983474</v>
      </c>
      <c r="AG172" s="43">
        <f t="shared" si="9"/>
        <v>139</v>
      </c>
      <c r="AH172" s="41">
        <v>0</v>
      </c>
      <c r="AI172" s="43">
        <v>0</v>
      </c>
      <c r="AJ172" s="29">
        <v>53</v>
      </c>
      <c r="AK172" s="28">
        <v>21</v>
      </c>
      <c r="AL172" s="28">
        <v>46.3</v>
      </c>
      <c r="AM172" s="28">
        <v>4</v>
      </c>
      <c r="AN172" s="28" t="s">
        <v>383</v>
      </c>
      <c r="AO172" s="28" t="s">
        <v>151</v>
      </c>
      <c r="AP172" s="28">
        <v>11</v>
      </c>
      <c r="AQ172" s="28" t="s">
        <v>384</v>
      </c>
      <c r="AR172" s="28" t="s">
        <v>338</v>
      </c>
      <c r="AS172" s="28" t="s">
        <v>381</v>
      </c>
      <c r="AT172" s="44" t="s">
        <v>382</v>
      </c>
    </row>
    <row r="173" spans="2:46" s="12" customFormat="1" ht="15" customHeight="1">
      <c r="B173" s="78" t="s">
        <v>129</v>
      </c>
      <c r="C173" s="79">
        <v>1</v>
      </c>
      <c r="D173" s="79" t="s">
        <v>181</v>
      </c>
      <c r="E173" s="80">
        <v>140</v>
      </c>
      <c r="F173" s="40">
        <v>140</v>
      </c>
      <c r="G173" s="28" t="s">
        <v>206</v>
      </c>
      <c r="H173" s="31">
        <v>9.090909090909092</v>
      </c>
      <c r="I173" s="31">
        <v>-2.597402909090908</v>
      </c>
      <c r="J173" s="31">
        <v>-22.222224296296233</v>
      </c>
      <c r="K173" s="41">
        <v>7503</v>
      </c>
      <c r="L173" s="29">
        <v>1899</v>
      </c>
      <c r="M173" s="29">
        <v>5604</v>
      </c>
      <c r="N173" s="29">
        <v>1105</v>
      </c>
      <c r="O173" s="29">
        <v>24</v>
      </c>
      <c r="P173" s="31">
        <v>31.98720511795282</v>
      </c>
      <c r="Q173" s="28">
        <v>26</v>
      </c>
      <c r="R173" s="31">
        <v>34.65280554444889</v>
      </c>
      <c r="S173" s="31">
        <v>25.32320405171265</v>
      </c>
      <c r="T173" s="28">
        <v>2</v>
      </c>
      <c r="U173" s="31">
        <v>10.5318588730911</v>
      </c>
      <c r="V173" s="28">
        <v>7</v>
      </c>
      <c r="W173" s="31">
        <v>12.491077801570306</v>
      </c>
      <c r="X173" s="28">
        <v>5604</v>
      </c>
      <c r="Y173" s="28">
        <v>52</v>
      </c>
      <c r="Z173" s="31">
        <v>92.8</v>
      </c>
      <c r="AA173" s="81">
        <v>100</v>
      </c>
      <c r="AB173" s="29">
        <v>44</v>
      </c>
      <c r="AC173" s="42">
        <v>58.643209382913504</v>
      </c>
      <c r="AD173" s="82">
        <f t="shared" si="10"/>
        <v>68</v>
      </c>
      <c r="AE173" s="41">
        <v>5</v>
      </c>
      <c r="AF173" s="43">
        <v>6.6640010662401705</v>
      </c>
      <c r="AG173" s="43">
        <f t="shared" si="9"/>
        <v>140</v>
      </c>
      <c r="AH173" s="41">
        <v>0</v>
      </c>
      <c r="AI173" s="43">
        <v>0</v>
      </c>
      <c r="AJ173" s="29">
        <v>67</v>
      </c>
      <c r="AK173" s="28">
        <v>25.8</v>
      </c>
      <c r="AL173" s="28">
        <v>50.1</v>
      </c>
      <c r="AM173" s="28">
        <v>5</v>
      </c>
      <c r="AN173" s="28" t="s">
        <v>394</v>
      </c>
      <c r="AO173" s="28" t="s">
        <v>389</v>
      </c>
      <c r="AP173" s="28">
        <v>14</v>
      </c>
      <c r="AQ173" s="28" t="s">
        <v>395</v>
      </c>
      <c r="AR173" s="28" t="s">
        <v>130</v>
      </c>
      <c r="AS173" s="28" t="s">
        <v>387</v>
      </c>
      <c r="AT173" s="44" t="s">
        <v>388</v>
      </c>
    </row>
    <row r="174" spans="2:46" s="12" customFormat="1" ht="15" customHeight="1">
      <c r="B174" s="78" t="s">
        <v>131</v>
      </c>
      <c r="C174" s="79">
        <v>1</v>
      </c>
      <c r="D174" s="79" t="s">
        <v>180</v>
      </c>
      <c r="E174" s="80">
        <v>141</v>
      </c>
      <c r="F174" s="40">
        <v>141</v>
      </c>
      <c r="G174" s="28" t="s">
        <v>207</v>
      </c>
      <c r="H174" s="31">
        <v>12.264150943396226</v>
      </c>
      <c r="I174" s="31">
        <v>-1.227912056603774</v>
      </c>
      <c r="J174" s="31">
        <v>-9.100995574981928</v>
      </c>
      <c r="K174" s="41">
        <v>8878</v>
      </c>
      <c r="L174" s="29">
        <v>2220</v>
      </c>
      <c r="M174" s="29">
        <v>6658</v>
      </c>
      <c r="N174" s="29">
        <v>1378</v>
      </c>
      <c r="O174" s="29">
        <v>11</v>
      </c>
      <c r="P174" s="31">
        <v>12.390177968010812</v>
      </c>
      <c r="Q174" s="28">
        <v>44</v>
      </c>
      <c r="R174" s="31">
        <v>49.56071187204325</v>
      </c>
      <c r="S174" s="31">
        <v>41.67605316512728</v>
      </c>
      <c r="T174" s="28">
        <v>5</v>
      </c>
      <c r="U174" s="31">
        <v>22.52252252252252</v>
      </c>
      <c r="V174" s="28">
        <v>10</v>
      </c>
      <c r="W174" s="31">
        <v>15.019525382997898</v>
      </c>
      <c r="X174" s="28">
        <v>6658</v>
      </c>
      <c r="Y174" s="28">
        <v>73</v>
      </c>
      <c r="Z174" s="31">
        <v>109.6</v>
      </c>
      <c r="AA174" s="81">
        <v>120</v>
      </c>
      <c r="AB174" s="29">
        <v>11</v>
      </c>
      <c r="AC174" s="42">
        <v>12.390177968010812</v>
      </c>
      <c r="AD174" s="82">
        <f t="shared" si="10"/>
        <v>69</v>
      </c>
      <c r="AE174" s="41">
        <v>10</v>
      </c>
      <c r="AF174" s="43">
        <v>11.263798152737102</v>
      </c>
      <c r="AG174" s="43">
        <f t="shared" si="9"/>
        <v>141</v>
      </c>
      <c r="AH174" s="41">
        <v>1</v>
      </c>
      <c r="AI174" s="43">
        <v>11.263798152737102</v>
      </c>
      <c r="AJ174" s="29">
        <v>145</v>
      </c>
      <c r="AK174" s="28">
        <v>28</v>
      </c>
      <c r="AL174" s="28">
        <v>44.8</v>
      </c>
      <c r="AM174" s="28">
        <v>3</v>
      </c>
      <c r="AN174" s="28" t="s">
        <v>166</v>
      </c>
      <c r="AO174" s="28" t="s">
        <v>165</v>
      </c>
      <c r="AP174" s="28">
        <v>8</v>
      </c>
      <c r="AQ174" s="28" t="s">
        <v>378</v>
      </c>
      <c r="AR174" s="28" t="s">
        <v>132</v>
      </c>
      <c r="AS174" s="28" t="s">
        <v>163</v>
      </c>
      <c r="AT174" s="44" t="s">
        <v>164</v>
      </c>
    </row>
    <row r="175" spans="2:46" s="12" customFormat="1" ht="15" customHeight="1">
      <c r="B175" s="78" t="s">
        <v>150</v>
      </c>
      <c r="C175" s="79"/>
      <c r="D175" s="79"/>
      <c r="E175" s="80">
        <v>142</v>
      </c>
      <c r="F175" s="40">
        <v>142</v>
      </c>
      <c r="G175" s="28" t="s">
        <v>208</v>
      </c>
      <c r="H175" s="31">
        <v>4.186046511627907</v>
      </c>
      <c r="I175" s="31">
        <v>-0.03930548837209269</v>
      </c>
      <c r="J175" s="31">
        <v>-0.9302299162789913</v>
      </c>
      <c r="K175" s="41">
        <v>13146</v>
      </c>
      <c r="L175" s="29">
        <v>3725</v>
      </c>
      <c r="M175" s="29">
        <v>9421</v>
      </c>
      <c r="N175" s="29">
        <v>2043</v>
      </c>
      <c r="O175" s="29">
        <v>14</v>
      </c>
      <c r="P175" s="31">
        <v>10.649627263045794</v>
      </c>
      <c r="Q175" s="28">
        <v>30</v>
      </c>
      <c r="R175" s="31">
        <v>22.82062984938384</v>
      </c>
      <c r="S175" s="31">
        <v>47.92332268370607</v>
      </c>
      <c r="T175" s="28">
        <v>4</v>
      </c>
      <c r="U175" s="31">
        <v>10.738255033557047</v>
      </c>
      <c r="V175" s="28">
        <v>5</v>
      </c>
      <c r="W175" s="31">
        <v>5.3072922195096055</v>
      </c>
      <c r="X175" s="28">
        <v>9421</v>
      </c>
      <c r="Y175" s="28">
        <v>40</v>
      </c>
      <c r="Z175" s="31">
        <v>42.5</v>
      </c>
      <c r="AA175" s="81">
        <v>21</v>
      </c>
      <c r="AB175" s="29">
        <v>26</v>
      </c>
      <c r="AC175" s="42">
        <v>19.77787920279933</v>
      </c>
      <c r="AD175" s="82">
        <f t="shared" si="10"/>
        <v>70</v>
      </c>
      <c r="AE175" s="41">
        <v>7</v>
      </c>
      <c r="AF175" s="43">
        <v>5.324813631522897</v>
      </c>
      <c r="AG175" s="43">
        <f t="shared" si="9"/>
        <v>142</v>
      </c>
      <c r="AH175" s="41">
        <v>1</v>
      </c>
      <c r="AI175" s="43">
        <v>7.606876616461282</v>
      </c>
      <c r="AJ175" s="29">
        <v>131</v>
      </c>
      <c r="AK175" s="28">
        <v>21</v>
      </c>
      <c r="AL175" s="28">
        <v>46.3</v>
      </c>
      <c r="AM175" s="28">
        <v>4</v>
      </c>
      <c r="AN175" s="28" t="s">
        <v>152</v>
      </c>
      <c r="AO175" s="28" t="s">
        <v>151</v>
      </c>
      <c r="AP175" s="28">
        <v>10</v>
      </c>
      <c r="AQ175" s="28" t="s">
        <v>153</v>
      </c>
      <c r="AR175" s="28" t="s">
        <v>133</v>
      </c>
      <c r="AS175" s="28" t="s">
        <v>149</v>
      </c>
      <c r="AT175" s="44" t="s">
        <v>150</v>
      </c>
    </row>
    <row r="176" spans="2:46" s="12" customFormat="1" ht="15" customHeight="1">
      <c r="B176" s="78" t="s">
        <v>134</v>
      </c>
      <c r="C176" s="79"/>
      <c r="D176" s="79"/>
      <c r="E176" s="80">
        <v>143</v>
      </c>
      <c r="F176" s="40">
        <v>143</v>
      </c>
      <c r="G176" s="28" t="s">
        <v>209</v>
      </c>
      <c r="H176" s="31">
        <v>15.957446808510639</v>
      </c>
      <c r="I176" s="31">
        <v>-3.4067151914893614</v>
      </c>
      <c r="J176" s="31">
        <v>-17.592887270253996</v>
      </c>
      <c r="K176" s="41">
        <v>35202</v>
      </c>
      <c r="L176" s="29">
        <v>8111</v>
      </c>
      <c r="M176" s="29">
        <v>27091</v>
      </c>
      <c r="N176" s="29">
        <v>4740</v>
      </c>
      <c r="O176" s="29">
        <v>257</v>
      </c>
      <c r="P176" s="31">
        <v>73.00721549911937</v>
      </c>
      <c r="Q176" s="28">
        <v>187</v>
      </c>
      <c r="R176" s="31">
        <v>53.12198170558491</v>
      </c>
      <c r="S176" s="31">
        <v>34.941196522924834</v>
      </c>
      <c r="T176" s="28">
        <v>16</v>
      </c>
      <c r="U176" s="31">
        <v>19.72629762051535</v>
      </c>
      <c r="V176" s="28">
        <v>116</v>
      </c>
      <c r="W176" s="31">
        <v>42.8186482595696</v>
      </c>
      <c r="X176" s="28">
        <v>27091</v>
      </c>
      <c r="Y176" s="28">
        <v>554</v>
      </c>
      <c r="Z176" s="31">
        <v>204.5</v>
      </c>
      <c r="AA176" s="81">
        <v>155</v>
      </c>
      <c r="AB176" s="29">
        <v>237</v>
      </c>
      <c r="AC176" s="42">
        <v>67.3257201295381</v>
      </c>
      <c r="AD176" s="82">
        <f t="shared" si="10"/>
        <v>71</v>
      </c>
      <c r="AE176" s="41">
        <v>4</v>
      </c>
      <c r="AF176" s="43">
        <v>1.1362990739162548</v>
      </c>
      <c r="AG176" s="43">
        <f t="shared" si="9"/>
        <v>143</v>
      </c>
      <c r="AH176" s="41">
        <v>1</v>
      </c>
      <c r="AI176" s="43">
        <v>2.840747684790637</v>
      </c>
      <c r="AJ176" s="29">
        <v>113</v>
      </c>
      <c r="AK176" s="28">
        <v>25.8</v>
      </c>
      <c r="AL176" s="28">
        <v>50.1</v>
      </c>
      <c r="AM176" s="28">
        <v>5</v>
      </c>
      <c r="AN176" s="28" t="s">
        <v>390</v>
      </c>
      <c r="AO176" s="28" t="s">
        <v>389</v>
      </c>
      <c r="AP176" s="28">
        <v>12</v>
      </c>
      <c r="AQ176" s="28" t="s">
        <v>391</v>
      </c>
      <c r="AR176" s="28" t="s">
        <v>135</v>
      </c>
      <c r="AS176" s="28" t="s">
        <v>387</v>
      </c>
      <c r="AT176" s="44" t="s">
        <v>388</v>
      </c>
    </row>
    <row r="177" spans="2:46" s="12" customFormat="1" ht="15" customHeight="1">
      <c r="B177" s="78" t="s">
        <v>136</v>
      </c>
      <c r="C177" s="79"/>
      <c r="D177" s="79"/>
      <c r="E177" s="80">
        <v>144</v>
      </c>
      <c r="F177" s="40">
        <v>144</v>
      </c>
      <c r="G177" s="28" t="s">
        <v>443</v>
      </c>
      <c r="H177" s="31">
        <v>7.441860465116279</v>
      </c>
      <c r="I177" s="31">
        <v>5.325458465116279</v>
      </c>
      <c r="J177" s="31">
        <v>251.62792631628014</v>
      </c>
      <c r="K177" s="41">
        <v>34243</v>
      </c>
      <c r="L177" s="29">
        <v>8913</v>
      </c>
      <c r="M177" s="29">
        <v>25330</v>
      </c>
      <c r="N177" s="29">
        <v>4700</v>
      </c>
      <c r="O177" s="29">
        <v>416</v>
      </c>
      <c r="P177" s="31">
        <v>121.48468300090529</v>
      </c>
      <c r="Q177" s="28">
        <v>176</v>
      </c>
      <c r="R177" s="31">
        <v>51.39736588499839</v>
      </c>
      <c r="S177" s="31">
        <v>20.734164646789125</v>
      </c>
      <c r="T177" s="28">
        <v>20</v>
      </c>
      <c r="U177" s="31">
        <v>22.43913384943341</v>
      </c>
      <c r="V177" s="28">
        <v>19</v>
      </c>
      <c r="W177" s="31">
        <v>7.500986971969996</v>
      </c>
      <c r="X177" s="28">
        <v>25330</v>
      </c>
      <c r="Y177" s="28">
        <v>140</v>
      </c>
      <c r="Z177" s="31">
        <v>55.3</v>
      </c>
      <c r="AA177" s="81">
        <v>39</v>
      </c>
      <c r="AB177" s="29">
        <v>56</v>
      </c>
      <c r="AC177" s="42">
        <v>16.353707327044944</v>
      </c>
      <c r="AD177" s="82">
        <f t="shared" si="10"/>
        <v>72</v>
      </c>
      <c r="AE177" s="41">
        <v>7</v>
      </c>
      <c r="AF177" s="43">
        <v>2.044213415880618</v>
      </c>
      <c r="AG177" s="43">
        <f t="shared" si="9"/>
        <v>144</v>
      </c>
      <c r="AH177" s="41">
        <v>0</v>
      </c>
      <c r="AI177" s="43">
        <v>0</v>
      </c>
      <c r="AJ177" s="29">
        <v>21</v>
      </c>
      <c r="AK177" s="28">
        <v>22.2</v>
      </c>
      <c r="AL177" s="28">
        <v>50</v>
      </c>
      <c r="AM177" s="28">
        <v>1</v>
      </c>
      <c r="AN177" s="28" t="s">
        <v>569</v>
      </c>
      <c r="AO177" s="28" t="s">
        <v>568</v>
      </c>
      <c r="AP177" s="28">
        <v>3</v>
      </c>
      <c r="AQ177" s="28" t="s">
        <v>236</v>
      </c>
      <c r="AR177" s="28" t="s">
        <v>4</v>
      </c>
      <c r="AS177" s="28" t="s">
        <v>405</v>
      </c>
      <c r="AT177" s="44" t="s">
        <v>406</v>
      </c>
    </row>
    <row r="178" spans="2:46" s="12" customFormat="1" ht="15" customHeight="1">
      <c r="B178" s="78" t="s">
        <v>5</v>
      </c>
      <c r="C178" s="79">
        <v>1</v>
      </c>
      <c r="D178" s="79" t="s">
        <v>180</v>
      </c>
      <c r="E178" s="80">
        <v>145</v>
      </c>
      <c r="F178" s="40">
        <v>903</v>
      </c>
      <c r="G178" s="28" t="s">
        <v>116</v>
      </c>
      <c r="H178" s="31">
        <v>6.7164179104477615</v>
      </c>
      <c r="I178" s="31">
        <v>1.4532599104477617</v>
      </c>
      <c r="J178" s="31">
        <v>27.611937746268715</v>
      </c>
      <c r="K178" s="41">
        <v>693</v>
      </c>
      <c r="L178" s="29">
        <v>149</v>
      </c>
      <c r="M178" s="29">
        <v>544</v>
      </c>
      <c r="N178" s="29">
        <v>71</v>
      </c>
      <c r="O178" s="29">
        <v>0</v>
      </c>
      <c r="P178" s="31">
        <v>0</v>
      </c>
      <c r="Q178" s="28">
        <v>2</v>
      </c>
      <c r="R178" s="31">
        <v>28.86002886002886</v>
      </c>
      <c r="S178" s="31">
        <v>101.01010101010101</v>
      </c>
      <c r="T178" s="28">
        <v>0</v>
      </c>
      <c r="U178" s="31">
        <v>0</v>
      </c>
      <c r="V178" s="28">
        <v>0</v>
      </c>
      <c r="W178" s="31">
        <v>0</v>
      </c>
      <c r="X178" s="28">
        <v>544</v>
      </c>
      <c r="Y178" s="28">
        <v>0</v>
      </c>
      <c r="Z178" s="31">
        <v>0</v>
      </c>
      <c r="AA178" s="81">
        <v>1</v>
      </c>
      <c r="AB178" s="29">
        <v>0</v>
      </c>
      <c r="AC178" s="42">
        <v>0</v>
      </c>
      <c r="AD178" s="82">
        <f t="shared" si="10"/>
        <v>73</v>
      </c>
      <c r="AE178" s="41">
        <v>0</v>
      </c>
      <c r="AF178" s="43">
        <v>0</v>
      </c>
      <c r="AG178" s="43">
        <v>1</v>
      </c>
      <c r="AH178" s="41">
        <v>0</v>
      </c>
      <c r="AI178" s="43">
        <v>0</v>
      </c>
      <c r="AJ178" s="29">
        <v>1</v>
      </c>
      <c r="AK178" s="28">
        <v>21</v>
      </c>
      <c r="AL178" s="28">
        <v>46.3</v>
      </c>
      <c r="AM178" s="28">
        <v>3</v>
      </c>
      <c r="AN178" s="28" t="s">
        <v>166</v>
      </c>
      <c r="AO178" s="28" t="s">
        <v>165</v>
      </c>
      <c r="AP178" s="28">
        <v>8</v>
      </c>
      <c r="AQ178" s="28" t="s">
        <v>378</v>
      </c>
      <c r="AR178" s="28" t="s">
        <v>6</v>
      </c>
      <c r="AS178" s="28" t="s">
        <v>149</v>
      </c>
      <c r="AT178" s="44" t="s">
        <v>150</v>
      </c>
    </row>
    <row r="179" spans="2:46" s="12" customFormat="1" ht="15" customHeight="1">
      <c r="B179" s="78" t="s">
        <v>7</v>
      </c>
      <c r="C179" s="79"/>
      <c r="D179" s="79"/>
      <c r="E179" s="80">
        <v>146</v>
      </c>
      <c r="F179" s="40">
        <v>146</v>
      </c>
      <c r="G179" s="28" t="s">
        <v>444</v>
      </c>
      <c r="H179" s="31">
        <v>8.529411764705882</v>
      </c>
      <c r="I179" s="31">
        <v>-2.0137192352941184</v>
      </c>
      <c r="J179" s="31">
        <v>-19.099821820426193</v>
      </c>
      <c r="K179" s="41">
        <v>28063</v>
      </c>
      <c r="L179" s="29">
        <v>6205</v>
      </c>
      <c r="M179" s="29">
        <v>21858</v>
      </c>
      <c r="N179" s="29">
        <v>3513</v>
      </c>
      <c r="O179" s="29">
        <v>93</v>
      </c>
      <c r="P179" s="31">
        <v>33.139721341267865</v>
      </c>
      <c r="Q179" s="28">
        <v>58</v>
      </c>
      <c r="R179" s="31">
        <v>20.667783202081033</v>
      </c>
      <c r="S179" s="31">
        <v>50.60043473612943</v>
      </c>
      <c r="T179" s="28">
        <v>33</v>
      </c>
      <c r="U179" s="31">
        <v>53.1829170024174</v>
      </c>
      <c r="V179" s="28">
        <v>141</v>
      </c>
      <c r="W179" s="31">
        <v>64.50727422454021</v>
      </c>
      <c r="X179" s="28">
        <v>21858</v>
      </c>
      <c r="Y179" s="28">
        <v>168</v>
      </c>
      <c r="Z179" s="31">
        <v>76.9</v>
      </c>
      <c r="AA179" s="81">
        <v>75</v>
      </c>
      <c r="AB179" s="29">
        <v>159</v>
      </c>
      <c r="AC179" s="42">
        <v>56.65823326087732</v>
      </c>
      <c r="AD179" s="82">
        <f t="shared" si="10"/>
        <v>74</v>
      </c>
      <c r="AE179" s="41">
        <v>16</v>
      </c>
      <c r="AF179" s="43">
        <v>5.701457435056837</v>
      </c>
      <c r="AG179" s="43">
        <f aca="true" t="shared" si="11" ref="AG179:AG202">AG178+1</f>
        <v>2</v>
      </c>
      <c r="AH179" s="41">
        <v>2</v>
      </c>
      <c r="AI179" s="43">
        <v>7.126821793821046</v>
      </c>
      <c r="AJ179" s="29">
        <v>129</v>
      </c>
      <c r="AK179" s="28">
        <v>25.8</v>
      </c>
      <c r="AL179" s="28">
        <v>50.1</v>
      </c>
      <c r="AM179" s="28">
        <v>4</v>
      </c>
      <c r="AN179" s="28" t="s">
        <v>152</v>
      </c>
      <c r="AO179" s="28" t="s">
        <v>151</v>
      </c>
      <c r="AP179" s="28">
        <v>10</v>
      </c>
      <c r="AQ179" s="28" t="s">
        <v>153</v>
      </c>
      <c r="AR179" s="28" t="s">
        <v>8</v>
      </c>
      <c r="AS179" s="28" t="s">
        <v>149</v>
      </c>
      <c r="AT179" s="44" t="s">
        <v>150</v>
      </c>
    </row>
    <row r="180" spans="2:46" s="12" customFormat="1" ht="15" customHeight="1">
      <c r="B180" s="78" t="s">
        <v>9</v>
      </c>
      <c r="C180" s="79">
        <v>1</v>
      </c>
      <c r="D180" s="79" t="s">
        <v>180</v>
      </c>
      <c r="E180" s="80">
        <v>147</v>
      </c>
      <c r="F180" s="40">
        <v>901</v>
      </c>
      <c r="G180" s="28" t="s">
        <v>561</v>
      </c>
      <c r="H180" s="31">
        <v>11.16751269035533</v>
      </c>
      <c r="I180" s="31">
        <v>-5.733895309644669</v>
      </c>
      <c r="J180" s="31">
        <v>-33.925548153412244</v>
      </c>
      <c r="K180" s="41">
        <v>2528</v>
      </c>
      <c r="L180" s="29">
        <v>671</v>
      </c>
      <c r="M180" s="29">
        <v>1857</v>
      </c>
      <c r="N180" s="29">
        <v>375</v>
      </c>
      <c r="O180" s="29">
        <v>2</v>
      </c>
      <c r="P180" s="31">
        <v>7.911392405063291</v>
      </c>
      <c r="Q180" s="28">
        <v>8</v>
      </c>
      <c r="R180" s="31">
        <v>31.645569620253163</v>
      </c>
      <c r="S180" s="31">
        <v>15.822784810126581</v>
      </c>
      <c r="T180" s="28">
        <v>0</v>
      </c>
      <c r="U180" s="31">
        <v>0</v>
      </c>
      <c r="V180" s="28">
        <v>0</v>
      </c>
      <c r="W180" s="31">
        <v>0</v>
      </c>
      <c r="X180" s="28">
        <v>1857</v>
      </c>
      <c r="Y180" s="28">
        <v>24</v>
      </c>
      <c r="Z180" s="31">
        <v>129.2</v>
      </c>
      <c r="AA180" s="81">
        <v>137</v>
      </c>
      <c r="AB180" s="29">
        <v>13</v>
      </c>
      <c r="AC180" s="42">
        <v>51.42405063291139</v>
      </c>
      <c r="AD180" s="82">
        <f t="shared" si="10"/>
        <v>75</v>
      </c>
      <c r="AE180" s="41">
        <v>2</v>
      </c>
      <c r="AF180" s="43">
        <v>7.911392405063291</v>
      </c>
      <c r="AG180" s="43">
        <f t="shared" si="11"/>
        <v>3</v>
      </c>
      <c r="AH180" s="41">
        <v>0</v>
      </c>
      <c r="AI180" s="43">
        <v>0</v>
      </c>
      <c r="AJ180" s="29">
        <v>79</v>
      </c>
      <c r="AK180" s="28">
        <v>25.8</v>
      </c>
      <c r="AL180" s="28">
        <v>50.1</v>
      </c>
      <c r="AM180" s="28">
        <v>3</v>
      </c>
      <c r="AN180" s="28" t="s">
        <v>562</v>
      </c>
      <c r="AO180" s="28" t="s">
        <v>165</v>
      </c>
      <c r="AP180" s="28">
        <v>9</v>
      </c>
      <c r="AQ180" s="28" t="s">
        <v>563</v>
      </c>
      <c r="AR180" s="28" t="s">
        <v>10</v>
      </c>
      <c r="AS180" s="28" t="s">
        <v>419</v>
      </c>
      <c r="AT180" s="44" t="s">
        <v>420</v>
      </c>
    </row>
    <row r="181" spans="2:46" s="12" customFormat="1" ht="15" customHeight="1">
      <c r="B181" s="78" t="s">
        <v>11</v>
      </c>
      <c r="C181" s="79"/>
      <c r="D181" s="79"/>
      <c r="E181" s="80">
        <v>148</v>
      </c>
      <c r="F181" s="40">
        <v>148</v>
      </c>
      <c r="G181" s="28" t="s">
        <v>445</v>
      </c>
      <c r="H181" s="31">
        <v>4.485981308411215</v>
      </c>
      <c r="I181" s="31">
        <v>-0.8818116915887853</v>
      </c>
      <c r="J181" s="31">
        <v>-16.427825953586236</v>
      </c>
      <c r="K181" s="41">
        <v>43026</v>
      </c>
      <c r="L181" s="29">
        <v>10326</v>
      </c>
      <c r="M181" s="29">
        <v>32700</v>
      </c>
      <c r="N181" s="29">
        <v>5811</v>
      </c>
      <c r="O181" s="29">
        <v>145</v>
      </c>
      <c r="P181" s="31">
        <v>33.70055315390694</v>
      </c>
      <c r="Q181" s="28">
        <v>184</v>
      </c>
      <c r="R181" s="31">
        <v>42.76483986426812</v>
      </c>
      <c r="S181" s="31">
        <v>0.2324176079579789</v>
      </c>
      <c r="T181" s="28">
        <v>22</v>
      </c>
      <c r="U181" s="31">
        <v>21.305442572147978</v>
      </c>
      <c r="V181" s="28">
        <v>48</v>
      </c>
      <c r="W181" s="31">
        <v>14.678899082568806</v>
      </c>
      <c r="X181" s="28">
        <v>32700</v>
      </c>
      <c r="Y181" s="28">
        <v>354</v>
      </c>
      <c r="Z181" s="31">
        <v>108.3</v>
      </c>
      <c r="AA181" s="81">
        <v>119</v>
      </c>
      <c r="AB181" s="29">
        <v>89</v>
      </c>
      <c r="AC181" s="42">
        <v>20.68516710826012</v>
      </c>
      <c r="AD181" s="82">
        <f t="shared" si="10"/>
        <v>76</v>
      </c>
      <c r="AE181" s="41">
        <v>22</v>
      </c>
      <c r="AF181" s="43">
        <v>5.113187375075536</v>
      </c>
      <c r="AG181" s="43">
        <f t="shared" si="11"/>
        <v>4</v>
      </c>
      <c r="AH181" s="41">
        <v>2</v>
      </c>
      <c r="AI181" s="43">
        <v>4.648352159159578</v>
      </c>
      <c r="AJ181" s="29">
        <v>121</v>
      </c>
      <c r="AK181" s="28">
        <v>25.8</v>
      </c>
      <c r="AL181" s="28">
        <v>50.1</v>
      </c>
      <c r="AM181" s="28">
        <v>2</v>
      </c>
      <c r="AN181" s="28" t="s">
        <v>279</v>
      </c>
      <c r="AO181" s="28" t="s">
        <v>158</v>
      </c>
      <c r="AP181" s="28">
        <v>4</v>
      </c>
      <c r="AQ181" s="28" t="s">
        <v>280</v>
      </c>
      <c r="AR181" s="28" t="s">
        <v>12</v>
      </c>
      <c r="AS181" s="28" t="s">
        <v>156</v>
      </c>
      <c r="AT181" s="44" t="s">
        <v>157</v>
      </c>
    </row>
    <row r="182" spans="2:46" s="12" customFormat="1" ht="15" customHeight="1">
      <c r="B182" s="78" t="s">
        <v>13</v>
      </c>
      <c r="C182" s="79">
        <v>1</v>
      </c>
      <c r="D182" s="79" t="s">
        <v>181</v>
      </c>
      <c r="E182" s="80">
        <v>149</v>
      </c>
      <c r="F182" s="40">
        <v>206</v>
      </c>
      <c r="G182" s="28" t="s">
        <v>315</v>
      </c>
      <c r="H182" s="31">
        <v>7.526881720430108</v>
      </c>
      <c r="I182" s="31">
        <v>-2.0475862795698916</v>
      </c>
      <c r="J182" s="31">
        <v>-21.385901332271327</v>
      </c>
      <c r="K182" s="41">
        <v>1254</v>
      </c>
      <c r="L182" s="29">
        <v>284</v>
      </c>
      <c r="M182" s="29">
        <v>970</v>
      </c>
      <c r="N182" s="29">
        <v>152</v>
      </c>
      <c r="O182" s="29">
        <v>2</v>
      </c>
      <c r="P182" s="31">
        <v>15.948963317384369</v>
      </c>
      <c r="Q182" s="28">
        <v>3</v>
      </c>
      <c r="R182" s="31">
        <v>23.923444976076553</v>
      </c>
      <c r="S182" s="31">
        <v>31.897926634768737</v>
      </c>
      <c r="T182" s="28">
        <v>0</v>
      </c>
      <c r="U182" s="31">
        <v>0</v>
      </c>
      <c r="V182" s="28">
        <v>0</v>
      </c>
      <c r="W182" s="31">
        <v>0</v>
      </c>
      <c r="X182" s="28">
        <v>970</v>
      </c>
      <c r="Y182" s="28">
        <v>11</v>
      </c>
      <c r="Z182" s="31">
        <v>113.4</v>
      </c>
      <c r="AA182" s="81">
        <v>124</v>
      </c>
      <c r="AB182" s="29">
        <v>0</v>
      </c>
      <c r="AC182" s="42">
        <v>0</v>
      </c>
      <c r="AD182" s="82">
        <f t="shared" si="10"/>
        <v>77</v>
      </c>
      <c r="AE182" s="41">
        <v>0</v>
      </c>
      <c r="AF182" s="43">
        <v>0</v>
      </c>
      <c r="AG182" s="43">
        <f t="shared" si="11"/>
        <v>5</v>
      </c>
      <c r="AH182" s="41">
        <v>0</v>
      </c>
      <c r="AI182" s="43">
        <v>0</v>
      </c>
      <c r="AJ182" s="29">
        <v>3</v>
      </c>
      <c r="AK182" s="28">
        <v>21</v>
      </c>
      <c r="AL182" s="28">
        <v>46.3</v>
      </c>
      <c r="AM182" s="28">
        <v>5</v>
      </c>
      <c r="AN182" s="28" t="s">
        <v>390</v>
      </c>
      <c r="AO182" s="28" t="s">
        <v>389</v>
      </c>
      <c r="AP182" s="28">
        <v>13</v>
      </c>
      <c r="AQ182" s="28" t="s">
        <v>408</v>
      </c>
      <c r="AR182" s="28" t="s">
        <v>14</v>
      </c>
      <c r="AS182" s="28" t="s">
        <v>387</v>
      </c>
      <c r="AT182" s="44" t="s">
        <v>388</v>
      </c>
    </row>
    <row r="183" spans="2:46" s="12" customFormat="1" ht="15" customHeight="1">
      <c r="B183" s="78" t="s">
        <v>15</v>
      </c>
      <c r="C183" s="79">
        <v>1</v>
      </c>
      <c r="D183" s="79" t="s">
        <v>181</v>
      </c>
      <c r="E183" s="80">
        <v>150</v>
      </c>
      <c r="F183" s="40">
        <v>212</v>
      </c>
      <c r="G183" s="28" t="s">
        <v>39</v>
      </c>
      <c r="H183" s="31">
        <v>6</v>
      </c>
      <c r="I183" s="31">
        <v>-0.12244899999999959</v>
      </c>
      <c r="J183" s="31">
        <v>-2.000000326666659</v>
      </c>
      <c r="K183" s="41">
        <v>3596</v>
      </c>
      <c r="L183" s="29">
        <v>876</v>
      </c>
      <c r="M183" s="29">
        <v>2720</v>
      </c>
      <c r="N183" s="29">
        <v>583</v>
      </c>
      <c r="O183" s="29">
        <v>7</v>
      </c>
      <c r="P183" s="31">
        <v>19.466073414905452</v>
      </c>
      <c r="Q183" s="28">
        <v>16</v>
      </c>
      <c r="R183" s="31">
        <v>44.49388209121246</v>
      </c>
      <c r="S183" s="31">
        <v>50.05561735261402</v>
      </c>
      <c r="T183" s="28">
        <v>3</v>
      </c>
      <c r="U183" s="31">
        <v>34.24657534246575</v>
      </c>
      <c r="V183" s="28">
        <v>5</v>
      </c>
      <c r="W183" s="31">
        <v>18.38235294117647</v>
      </c>
      <c r="X183" s="28">
        <v>2720</v>
      </c>
      <c r="Y183" s="28">
        <v>12</v>
      </c>
      <c r="Z183" s="31">
        <v>44.1</v>
      </c>
      <c r="AA183" s="81">
        <v>25</v>
      </c>
      <c r="AB183" s="29">
        <v>5</v>
      </c>
      <c r="AC183" s="42">
        <v>13.904338153503895</v>
      </c>
      <c r="AD183" s="82">
        <f t="shared" si="10"/>
        <v>78</v>
      </c>
      <c r="AE183" s="41">
        <v>10</v>
      </c>
      <c r="AF183" s="43">
        <v>27.80867630700779</v>
      </c>
      <c r="AG183" s="43">
        <f t="shared" si="11"/>
        <v>6</v>
      </c>
      <c r="AH183" s="41">
        <v>1</v>
      </c>
      <c r="AI183" s="43">
        <v>27.808676307007786</v>
      </c>
      <c r="AJ183" s="29">
        <v>164</v>
      </c>
      <c r="AK183" s="28">
        <v>21</v>
      </c>
      <c r="AL183" s="28">
        <v>46.3</v>
      </c>
      <c r="AM183" s="28">
        <v>5</v>
      </c>
      <c r="AN183" s="28" t="s">
        <v>394</v>
      </c>
      <c r="AO183" s="28" t="s">
        <v>389</v>
      </c>
      <c r="AP183" s="28">
        <v>13</v>
      </c>
      <c r="AQ183" s="28" t="s">
        <v>408</v>
      </c>
      <c r="AR183" s="28" t="s">
        <v>16</v>
      </c>
      <c r="AS183" s="28" t="s">
        <v>387</v>
      </c>
      <c r="AT183" s="44" t="s">
        <v>388</v>
      </c>
    </row>
    <row r="184" spans="2:46" s="12" customFormat="1" ht="15" customHeight="1">
      <c r="B184" s="78" t="s">
        <v>17</v>
      </c>
      <c r="C184" s="79" t="s">
        <v>182</v>
      </c>
      <c r="D184" s="79"/>
      <c r="E184" s="80">
        <v>151</v>
      </c>
      <c r="F184" s="40">
        <v>151</v>
      </c>
      <c r="G184" s="28" t="s">
        <v>446</v>
      </c>
      <c r="H184" s="31">
        <v>10.273405136702568</v>
      </c>
      <c r="I184" s="31">
        <v>-17.719054863297433</v>
      </c>
      <c r="J184" s="31">
        <v>-63.29938441743753</v>
      </c>
      <c r="K184" s="41">
        <v>107271</v>
      </c>
      <c r="L184" s="29">
        <v>28454</v>
      </c>
      <c r="M184" s="29">
        <v>78817</v>
      </c>
      <c r="N184" s="29">
        <v>15856</v>
      </c>
      <c r="O184" s="29">
        <v>1289</v>
      </c>
      <c r="P184" s="31">
        <v>120.16295177634215</v>
      </c>
      <c r="Q184" s="28">
        <v>1200</v>
      </c>
      <c r="R184" s="31">
        <v>111.8662080152138</v>
      </c>
      <c r="S184" s="31">
        <v>4.008539120545161</v>
      </c>
      <c r="T184" s="28">
        <v>115</v>
      </c>
      <c r="U184" s="31">
        <v>40.416110212975326</v>
      </c>
      <c r="V184" s="28">
        <v>970</v>
      </c>
      <c r="W184" s="31">
        <v>123.06989608840732</v>
      </c>
      <c r="X184" s="28">
        <v>78817</v>
      </c>
      <c r="Y184" s="28">
        <v>1480</v>
      </c>
      <c r="Z184" s="31">
        <v>187.8</v>
      </c>
      <c r="AA184" s="81">
        <v>151</v>
      </c>
      <c r="AB184" s="29">
        <v>658</v>
      </c>
      <c r="AC184" s="42">
        <v>61.33997072834224</v>
      </c>
      <c r="AD184" s="82">
        <f t="shared" si="10"/>
        <v>79</v>
      </c>
      <c r="AE184" s="41">
        <v>47</v>
      </c>
      <c r="AF184" s="43">
        <v>4.381426480595874</v>
      </c>
      <c r="AG184" s="43">
        <f t="shared" si="11"/>
        <v>7</v>
      </c>
      <c r="AH184" s="41">
        <v>9</v>
      </c>
      <c r="AI184" s="43">
        <v>8.389965601141036</v>
      </c>
      <c r="AJ184" s="29">
        <v>138</v>
      </c>
      <c r="AK184" s="28">
        <v>27.2</v>
      </c>
      <c r="AL184" s="28">
        <v>35.4</v>
      </c>
      <c r="AM184" s="28">
        <v>5</v>
      </c>
      <c r="AN184" s="28" t="s">
        <v>394</v>
      </c>
      <c r="AO184" s="28" t="s">
        <v>389</v>
      </c>
      <c r="AP184" s="28">
        <v>14</v>
      </c>
      <c r="AQ184" s="28" t="s">
        <v>395</v>
      </c>
      <c r="AR184" s="28" t="s">
        <v>18</v>
      </c>
      <c r="AS184" s="28" t="s">
        <v>156</v>
      </c>
      <c r="AT184" s="44" t="s">
        <v>157</v>
      </c>
    </row>
    <row r="185" spans="2:46" s="12" customFormat="1" ht="15" customHeight="1">
      <c r="B185" s="78" t="s">
        <v>19</v>
      </c>
      <c r="C185" s="79"/>
      <c r="D185" s="79"/>
      <c r="E185" s="80">
        <v>152</v>
      </c>
      <c r="F185" s="40">
        <v>152</v>
      </c>
      <c r="G185" s="28" t="s">
        <v>447</v>
      </c>
      <c r="H185" s="31">
        <v>2.898550724637681</v>
      </c>
      <c r="I185" s="31">
        <v>-8.325939275362318</v>
      </c>
      <c r="J185" s="31">
        <v>-74.17654855910885</v>
      </c>
      <c r="K185" s="41">
        <v>19152</v>
      </c>
      <c r="L185" s="29">
        <v>4185</v>
      </c>
      <c r="M185" s="29">
        <v>14967</v>
      </c>
      <c r="N185" s="29">
        <v>2788</v>
      </c>
      <c r="O185" s="29">
        <v>310</v>
      </c>
      <c r="P185" s="31">
        <v>161.86299081035924</v>
      </c>
      <c r="Q185" s="28">
        <v>172</v>
      </c>
      <c r="R185" s="31">
        <v>89.8078529657477</v>
      </c>
      <c r="S185" s="31">
        <v>51.16959064327485</v>
      </c>
      <c r="T185" s="28">
        <v>8</v>
      </c>
      <c r="U185" s="31">
        <v>19.11589008363202</v>
      </c>
      <c r="V185" s="28">
        <v>26</v>
      </c>
      <c r="W185" s="31">
        <v>17.371550744972275</v>
      </c>
      <c r="X185" s="28">
        <v>14967</v>
      </c>
      <c r="Y185" s="28">
        <v>122</v>
      </c>
      <c r="Z185" s="31">
        <v>81.5</v>
      </c>
      <c r="AA185" s="81">
        <v>81</v>
      </c>
      <c r="AB185" s="29">
        <v>44</v>
      </c>
      <c r="AC185" s="42">
        <v>22.974101921470343</v>
      </c>
      <c r="AD185" s="82">
        <f t="shared" si="10"/>
        <v>80</v>
      </c>
      <c r="AE185" s="41">
        <v>27</v>
      </c>
      <c r="AF185" s="43">
        <v>14.097744360902256</v>
      </c>
      <c r="AG185" s="43">
        <f t="shared" si="11"/>
        <v>8</v>
      </c>
      <c r="AH185" s="41">
        <v>1</v>
      </c>
      <c r="AI185" s="43">
        <v>5.221386800334169</v>
      </c>
      <c r="AJ185" s="29">
        <v>126</v>
      </c>
      <c r="AK185" s="28">
        <v>25.8</v>
      </c>
      <c r="AL185" s="28">
        <v>50.1</v>
      </c>
      <c r="AM185" s="28">
        <v>3</v>
      </c>
      <c r="AN185" s="28" t="s">
        <v>562</v>
      </c>
      <c r="AO185" s="28" t="s">
        <v>165</v>
      </c>
      <c r="AP185" s="28">
        <v>9</v>
      </c>
      <c r="AQ185" s="28" t="s">
        <v>563</v>
      </c>
      <c r="AR185" s="28" t="s">
        <v>20</v>
      </c>
      <c r="AS185" s="28" t="s">
        <v>419</v>
      </c>
      <c r="AT185" s="44" t="s">
        <v>420</v>
      </c>
    </row>
    <row r="186" spans="2:46" s="12" customFormat="1" ht="15" customHeight="1">
      <c r="B186" s="78" t="s">
        <v>21</v>
      </c>
      <c r="C186" s="79"/>
      <c r="D186" s="79"/>
      <c r="E186" s="80">
        <v>153</v>
      </c>
      <c r="F186" s="40">
        <v>153</v>
      </c>
      <c r="G186" s="28" t="s">
        <v>448</v>
      </c>
      <c r="H186" s="31">
        <v>6.870229007633588</v>
      </c>
      <c r="I186" s="31">
        <v>-8.543304992366412</v>
      </c>
      <c r="J186" s="31">
        <v>-55.42729520930379</v>
      </c>
      <c r="K186" s="41">
        <v>21661</v>
      </c>
      <c r="L186" s="29">
        <v>5369</v>
      </c>
      <c r="M186" s="29">
        <v>16292</v>
      </c>
      <c r="N186" s="29">
        <v>3203</v>
      </c>
      <c r="O186" s="29">
        <v>50</v>
      </c>
      <c r="P186" s="31">
        <v>23.082960158810764</v>
      </c>
      <c r="Q186" s="28">
        <v>188</v>
      </c>
      <c r="R186" s="31">
        <v>86.79193019712848</v>
      </c>
      <c r="S186" s="31">
        <v>23.082960158810764</v>
      </c>
      <c r="T186" s="28">
        <v>3</v>
      </c>
      <c r="U186" s="31">
        <v>5.587632706276773</v>
      </c>
      <c r="V186" s="28">
        <v>22</v>
      </c>
      <c r="W186" s="31">
        <v>13.503560029462314</v>
      </c>
      <c r="X186" s="28">
        <v>16292</v>
      </c>
      <c r="Y186" s="28">
        <v>110</v>
      </c>
      <c r="Z186" s="31">
        <v>67.5</v>
      </c>
      <c r="AA186" s="81">
        <v>60</v>
      </c>
      <c r="AB186" s="29">
        <v>75</v>
      </c>
      <c r="AC186" s="42">
        <v>34.624440238216145</v>
      </c>
      <c r="AD186" s="82">
        <f t="shared" si="10"/>
        <v>81</v>
      </c>
      <c r="AE186" s="41">
        <v>16</v>
      </c>
      <c r="AF186" s="43">
        <v>7.3865472508194445</v>
      </c>
      <c r="AG186" s="43">
        <f t="shared" si="11"/>
        <v>9</v>
      </c>
      <c r="AH186" s="41">
        <v>0</v>
      </c>
      <c r="AI186" s="43">
        <v>0</v>
      </c>
      <c r="AJ186" s="29">
        <v>73</v>
      </c>
      <c r="AK186" s="28">
        <v>21</v>
      </c>
      <c r="AL186" s="28">
        <v>46.3</v>
      </c>
      <c r="AM186" s="28">
        <v>5</v>
      </c>
      <c r="AN186" s="28" t="s">
        <v>394</v>
      </c>
      <c r="AO186" s="28" t="s">
        <v>389</v>
      </c>
      <c r="AP186" s="28">
        <v>14</v>
      </c>
      <c r="AQ186" s="28" t="s">
        <v>395</v>
      </c>
      <c r="AR186" s="28" t="s">
        <v>22</v>
      </c>
      <c r="AS186" s="28" t="s">
        <v>387</v>
      </c>
      <c r="AT186" s="44" t="s">
        <v>388</v>
      </c>
    </row>
    <row r="187" spans="2:46" s="12" customFormat="1" ht="15" customHeight="1">
      <c r="B187" s="78" t="s">
        <v>25</v>
      </c>
      <c r="C187" s="79" t="s">
        <v>182</v>
      </c>
      <c r="D187" s="79"/>
      <c r="E187" s="80">
        <v>155</v>
      </c>
      <c r="F187" s="40">
        <v>155</v>
      </c>
      <c r="G187" s="28" t="s">
        <v>450</v>
      </c>
      <c r="H187" s="31">
        <v>5.234159779614325</v>
      </c>
      <c r="I187" s="31">
        <v>-4.359336220385675</v>
      </c>
      <c r="J187" s="31">
        <v>-45.44053826035551</v>
      </c>
      <c r="K187" s="41">
        <v>63589</v>
      </c>
      <c r="L187" s="29">
        <v>14045</v>
      </c>
      <c r="M187" s="29">
        <v>49544</v>
      </c>
      <c r="N187" s="29">
        <v>9990</v>
      </c>
      <c r="O187" s="29">
        <v>859</v>
      </c>
      <c r="P187" s="31">
        <v>135.08625705703815</v>
      </c>
      <c r="Q187" s="28">
        <v>221</v>
      </c>
      <c r="R187" s="31">
        <v>34.75443866077466</v>
      </c>
      <c r="S187" s="31">
        <v>27.048703392096115</v>
      </c>
      <c r="T187" s="28">
        <v>44</v>
      </c>
      <c r="U187" s="31">
        <v>31.327874688501243</v>
      </c>
      <c r="V187" s="28">
        <v>218</v>
      </c>
      <c r="W187" s="31">
        <v>44.001291781043115</v>
      </c>
      <c r="X187" s="28">
        <v>49544</v>
      </c>
      <c r="Y187" s="28">
        <v>254</v>
      </c>
      <c r="Z187" s="31">
        <v>51.3</v>
      </c>
      <c r="AA187" s="81">
        <v>33</v>
      </c>
      <c r="AB187" s="29">
        <v>174</v>
      </c>
      <c r="AC187" s="42">
        <v>27.363223198980954</v>
      </c>
      <c r="AD187" s="82">
        <f t="shared" si="10"/>
        <v>82</v>
      </c>
      <c r="AE187" s="41">
        <v>37</v>
      </c>
      <c r="AF187" s="43">
        <v>5.818616427369514</v>
      </c>
      <c r="AG187" s="43">
        <f t="shared" si="11"/>
        <v>10</v>
      </c>
      <c r="AH187" s="41">
        <v>2</v>
      </c>
      <c r="AI187" s="43">
        <v>3.145198068848386</v>
      </c>
      <c r="AJ187" s="29">
        <v>115</v>
      </c>
      <c r="AK187" s="28">
        <v>21.3</v>
      </c>
      <c r="AL187" s="28">
        <v>37.1</v>
      </c>
      <c r="AM187" s="28">
        <v>4</v>
      </c>
      <c r="AN187" s="28" t="s">
        <v>383</v>
      </c>
      <c r="AO187" s="28" t="s">
        <v>151</v>
      </c>
      <c r="AP187" s="28">
        <v>11</v>
      </c>
      <c r="AQ187" s="28" t="s">
        <v>384</v>
      </c>
      <c r="AR187" s="28" t="s">
        <v>26</v>
      </c>
      <c r="AS187" s="28" t="s">
        <v>381</v>
      </c>
      <c r="AT187" s="44" t="s">
        <v>382</v>
      </c>
    </row>
    <row r="188" spans="2:46" s="12" customFormat="1" ht="15" customHeight="1">
      <c r="B188" s="78" t="s">
        <v>27</v>
      </c>
      <c r="C188" s="79" t="s">
        <v>182</v>
      </c>
      <c r="D188" s="79"/>
      <c r="E188" s="80">
        <v>156</v>
      </c>
      <c r="F188" s="40">
        <v>156</v>
      </c>
      <c r="G188" s="28" t="s">
        <v>451</v>
      </c>
      <c r="H188" s="31">
        <v>5.806451612903226</v>
      </c>
      <c r="I188" s="31">
        <v>-12.546893387096775</v>
      </c>
      <c r="J188" s="31">
        <v>-68.36297899427475</v>
      </c>
      <c r="K188" s="41">
        <v>52360</v>
      </c>
      <c r="L188" s="29">
        <v>12108</v>
      </c>
      <c r="M188" s="29">
        <v>40252</v>
      </c>
      <c r="N188" s="29">
        <v>7505</v>
      </c>
      <c r="O188" s="29">
        <v>297</v>
      </c>
      <c r="P188" s="31">
        <v>56.72268907563026</v>
      </c>
      <c r="Q188" s="28">
        <v>180</v>
      </c>
      <c r="R188" s="31">
        <v>34.37738731856379</v>
      </c>
      <c r="S188" s="31">
        <v>10.504201680672269</v>
      </c>
      <c r="T188" s="28">
        <v>22</v>
      </c>
      <c r="U188" s="31">
        <v>18.169805087545424</v>
      </c>
      <c r="V188" s="28">
        <v>243</v>
      </c>
      <c r="W188" s="31">
        <v>60.369671072244856</v>
      </c>
      <c r="X188" s="28">
        <v>40252</v>
      </c>
      <c r="Y188" s="28">
        <v>861</v>
      </c>
      <c r="Z188" s="31">
        <v>213.9</v>
      </c>
      <c r="AA188" s="81">
        <v>156</v>
      </c>
      <c r="AB188" s="29">
        <v>154</v>
      </c>
      <c r="AC188" s="42">
        <v>29.411764705882355</v>
      </c>
      <c r="AD188" s="82">
        <f t="shared" si="10"/>
        <v>83</v>
      </c>
      <c r="AE188" s="41">
        <v>20</v>
      </c>
      <c r="AF188" s="43">
        <v>3.8197097020626436</v>
      </c>
      <c r="AG188" s="43">
        <f t="shared" si="11"/>
        <v>11</v>
      </c>
      <c r="AH188" s="41">
        <v>0</v>
      </c>
      <c r="AI188" s="43">
        <v>0</v>
      </c>
      <c r="AJ188" s="29">
        <v>40</v>
      </c>
      <c r="AK188" s="28">
        <v>24.5</v>
      </c>
      <c r="AL188" s="28">
        <v>47.7</v>
      </c>
      <c r="AM188" s="28">
        <v>2</v>
      </c>
      <c r="AN188" s="28" t="s">
        <v>401</v>
      </c>
      <c r="AO188" s="28" t="s">
        <v>158</v>
      </c>
      <c r="AP188" s="28">
        <v>5</v>
      </c>
      <c r="AQ188" s="28" t="s">
        <v>402</v>
      </c>
      <c r="AR188" s="28" t="s">
        <v>28</v>
      </c>
      <c r="AS188" s="28" t="s">
        <v>156</v>
      </c>
      <c r="AT188" s="44" t="s">
        <v>157</v>
      </c>
    </row>
    <row r="189" spans="2:46" s="12" customFormat="1" ht="15" customHeight="1">
      <c r="B189" s="78" t="s">
        <v>23</v>
      </c>
      <c r="C189" s="79">
        <v>1</v>
      </c>
      <c r="D189" s="79" t="s">
        <v>183</v>
      </c>
      <c r="E189" s="80">
        <v>154</v>
      </c>
      <c r="F189" s="40">
        <v>154</v>
      </c>
      <c r="G189" s="28" t="s">
        <v>449</v>
      </c>
      <c r="H189" s="31">
        <v>1.2658227848101267</v>
      </c>
      <c r="I189" s="31">
        <v>-4.503408215189873</v>
      </c>
      <c r="J189" s="31">
        <v>-78.0590726075949</v>
      </c>
      <c r="K189" s="41">
        <v>6292</v>
      </c>
      <c r="L189" s="29">
        <v>1369</v>
      </c>
      <c r="M189" s="29">
        <v>4923</v>
      </c>
      <c r="N189" s="29">
        <v>773</v>
      </c>
      <c r="O189" s="29">
        <v>22</v>
      </c>
      <c r="P189" s="31">
        <v>34.96503496503497</v>
      </c>
      <c r="Q189" s="28">
        <v>49</v>
      </c>
      <c r="R189" s="31">
        <v>77.87666878575969</v>
      </c>
      <c r="S189" s="31">
        <v>89.00190718372536</v>
      </c>
      <c r="T189" s="28">
        <v>7</v>
      </c>
      <c r="U189" s="31">
        <v>51.13221329437546</v>
      </c>
      <c r="V189" s="28">
        <v>18</v>
      </c>
      <c r="W189" s="31">
        <v>36.56307129798903</v>
      </c>
      <c r="X189" s="28">
        <v>4923</v>
      </c>
      <c r="Y189" s="28">
        <v>57</v>
      </c>
      <c r="Z189" s="31">
        <v>115.8</v>
      </c>
      <c r="AA189" s="81">
        <v>129</v>
      </c>
      <c r="AB189" s="29">
        <v>23</v>
      </c>
      <c r="AC189" s="42">
        <v>36.55435473617292</v>
      </c>
      <c r="AD189" s="82">
        <f t="shared" si="10"/>
        <v>84</v>
      </c>
      <c r="AE189" s="41">
        <v>7</v>
      </c>
      <c r="AF189" s="43">
        <v>11.12523839796567</v>
      </c>
      <c r="AG189" s="43">
        <f t="shared" si="11"/>
        <v>12</v>
      </c>
      <c r="AH189" s="41">
        <v>1</v>
      </c>
      <c r="AI189" s="43">
        <v>15.893197711379528</v>
      </c>
      <c r="AJ189" s="29">
        <v>154</v>
      </c>
      <c r="AK189" s="28">
        <v>21</v>
      </c>
      <c r="AL189" s="28">
        <v>46.3</v>
      </c>
      <c r="AM189" s="28">
        <v>2</v>
      </c>
      <c r="AN189" s="28" t="s">
        <v>260</v>
      </c>
      <c r="AO189" s="28" t="s">
        <v>158</v>
      </c>
      <c r="AP189" s="28">
        <v>7</v>
      </c>
      <c r="AQ189" s="28" t="s">
        <v>261</v>
      </c>
      <c r="AR189" s="28" t="s">
        <v>24</v>
      </c>
      <c r="AS189" s="28" t="s">
        <v>258</v>
      </c>
      <c r="AT189" s="44" t="s">
        <v>259</v>
      </c>
    </row>
    <row r="190" spans="2:46" s="12" customFormat="1" ht="15" customHeight="1">
      <c r="B190" s="78" t="s">
        <v>29</v>
      </c>
      <c r="C190" s="79"/>
      <c r="D190" s="79"/>
      <c r="E190" s="80">
        <v>157</v>
      </c>
      <c r="F190" s="40">
        <v>157</v>
      </c>
      <c r="G190" s="28" t="s">
        <v>452</v>
      </c>
      <c r="H190" s="31">
        <v>0</v>
      </c>
      <c r="I190" s="31">
        <v>0</v>
      </c>
      <c r="J190" s="31"/>
      <c r="K190" s="41">
        <v>10037</v>
      </c>
      <c r="L190" s="29">
        <v>3329</v>
      </c>
      <c r="M190" s="29">
        <v>6708</v>
      </c>
      <c r="N190" s="29">
        <v>1546</v>
      </c>
      <c r="O190" s="29">
        <v>6</v>
      </c>
      <c r="P190" s="31">
        <v>5.977881837202351</v>
      </c>
      <c r="Q190" s="28">
        <v>7</v>
      </c>
      <c r="R190" s="31">
        <v>6.974195476736076</v>
      </c>
      <c r="S190" s="31">
        <v>11.955763674404702</v>
      </c>
      <c r="T190" s="28">
        <v>2</v>
      </c>
      <c r="U190" s="31">
        <v>6.007810153199159</v>
      </c>
      <c r="V190" s="28">
        <v>3</v>
      </c>
      <c r="W190" s="31">
        <v>4.47227191413238</v>
      </c>
      <c r="X190" s="28">
        <v>6708</v>
      </c>
      <c r="Y190" s="28">
        <v>18</v>
      </c>
      <c r="Z190" s="31">
        <v>26.8</v>
      </c>
      <c r="AA190" s="81">
        <v>11</v>
      </c>
      <c r="AB190" s="29">
        <v>9</v>
      </c>
      <c r="AC190" s="42">
        <v>8.966822755803527</v>
      </c>
      <c r="AD190" s="82">
        <f t="shared" si="10"/>
        <v>85</v>
      </c>
      <c r="AE190" s="41">
        <v>3</v>
      </c>
      <c r="AF190" s="43">
        <v>2.9889409186011755</v>
      </c>
      <c r="AG190" s="43">
        <f t="shared" si="11"/>
        <v>13</v>
      </c>
      <c r="AH190" s="41">
        <v>0</v>
      </c>
      <c r="AI190" s="43">
        <v>0</v>
      </c>
      <c r="AJ190" s="29">
        <v>29</v>
      </c>
      <c r="AK190" s="28">
        <v>24.9</v>
      </c>
      <c r="AL190" s="28">
        <v>61.6</v>
      </c>
      <c r="AM190" s="28">
        <v>1</v>
      </c>
      <c r="AN190" s="28" t="s">
        <v>377</v>
      </c>
      <c r="AO190" s="28" t="s">
        <v>568</v>
      </c>
      <c r="AP190" s="28">
        <v>2</v>
      </c>
      <c r="AQ190" s="28" t="s">
        <v>458</v>
      </c>
      <c r="AR190" s="28" t="s">
        <v>30</v>
      </c>
      <c r="AS190" s="28" t="s">
        <v>405</v>
      </c>
      <c r="AT190" s="44" t="s">
        <v>406</v>
      </c>
    </row>
    <row r="191" spans="2:46" s="12" customFormat="1" ht="15" customHeight="1">
      <c r="B191" s="78" t="s">
        <v>31</v>
      </c>
      <c r="C191" s="79"/>
      <c r="D191" s="79"/>
      <c r="E191" s="80">
        <v>158</v>
      </c>
      <c r="F191" s="40">
        <v>158</v>
      </c>
      <c r="G191" s="28" t="s">
        <v>453</v>
      </c>
      <c r="H191" s="31">
        <v>1.2195121951219512</v>
      </c>
      <c r="I191" s="31">
        <v>0.3826921951219512</v>
      </c>
      <c r="J191" s="31">
        <v>45.73172189024535</v>
      </c>
      <c r="K191" s="41">
        <v>25749</v>
      </c>
      <c r="L191" s="29">
        <v>7190</v>
      </c>
      <c r="M191" s="29">
        <v>18559</v>
      </c>
      <c r="N191" s="29">
        <v>3263</v>
      </c>
      <c r="O191" s="29">
        <v>110</v>
      </c>
      <c r="P191" s="31">
        <v>42.7201056351703</v>
      </c>
      <c r="Q191" s="28">
        <v>68</v>
      </c>
      <c r="R191" s="31">
        <v>26.40879257446891</v>
      </c>
      <c r="S191" s="31">
        <v>20.19495902753505</v>
      </c>
      <c r="T191" s="28">
        <v>8</v>
      </c>
      <c r="U191" s="31">
        <v>11.126564673157164</v>
      </c>
      <c r="V191" s="28">
        <v>50</v>
      </c>
      <c r="W191" s="31">
        <v>26.941106740664907</v>
      </c>
      <c r="X191" s="28">
        <v>18559</v>
      </c>
      <c r="Y191" s="28">
        <v>65</v>
      </c>
      <c r="Z191" s="31">
        <v>35</v>
      </c>
      <c r="AA191" s="81">
        <v>14</v>
      </c>
      <c r="AB191" s="29">
        <v>47</v>
      </c>
      <c r="AC191" s="42">
        <v>18.253136044118218</v>
      </c>
      <c r="AD191" s="82">
        <f t="shared" si="10"/>
        <v>86</v>
      </c>
      <c r="AE191" s="41">
        <v>13</v>
      </c>
      <c r="AF191" s="43">
        <v>5.048739756883762</v>
      </c>
      <c r="AG191" s="43">
        <f t="shared" si="11"/>
        <v>14</v>
      </c>
      <c r="AH191" s="41">
        <v>2</v>
      </c>
      <c r="AI191" s="43">
        <v>7.767291933667327</v>
      </c>
      <c r="AJ191" s="29">
        <v>133</v>
      </c>
      <c r="AK191" s="28">
        <v>21.1</v>
      </c>
      <c r="AL191" s="28">
        <v>55.4</v>
      </c>
      <c r="AM191" s="28">
        <v>1</v>
      </c>
      <c r="AN191" s="28" t="s">
        <v>377</v>
      </c>
      <c r="AO191" s="28" t="s">
        <v>568</v>
      </c>
      <c r="AP191" s="28">
        <v>2</v>
      </c>
      <c r="AQ191" s="28" t="s">
        <v>458</v>
      </c>
      <c r="AR191" s="28" t="s">
        <v>32</v>
      </c>
      <c r="AS191" s="28" t="s">
        <v>405</v>
      </c>
      <c r="AT191" s="44" t="s">
        <v>406</v>
      </c>
    </row>
    <row r="192" spans="2:46" s="12" customFormat="1" ht="15" customHeight="1">
      <c r="B192" s="78" t="s">
        <v>33</v>
      </c>
      <c r="C192" s="79"/>
      <c r="D192" s="79"/>
      <c r="E192" s="80">
        <v>159</v>
      </c>
      <c r="F192" s="40">
        <v>159</v>
      </c>
      <c r="G192" s="28" t="s">
        <v>454</v>
      </c>
      <c r="H192" s="31">
        <v>9.881422924901186</v>
      </c>
      <c r="I192" s="31">
        <v>-0.6671000750988139</v>
      </c>
      <c r="J192" s="31">
        <v>-6.324108835889289</v>
      </c>
      <c r="K192" s="41">
        <v>26271</v>
      </c>
      <c r="L192" s="29">
        <v>5272</v>
      </c>
      <c r="M192" s="29">
        <v>20999</v>
      </c>
      <c r="N192" s="29">
        <v>2910</v>
      </c>
      <c r="O192" s="29">
        <v>198</v>
      </c>
      <c r="P192" s="31">
        <v>75.36827680712572</v>
      </c>
      <c r="Q192" s="28">
        <v>116</v>
      </c>
      <c r="R192" s="31">
        <v>44.15515206882113</v>
      </c>
      <c r="S192" s="31">
        <v>14.845266643827795</v>
      </c>
      <c r="T192" s="28">
        <v>10</v>
      </c>
      <c r="U192" s="31">
        <v>18.96813353566009</v>
      </c>
      <c r="V192" s="28">
        <v>112</v>
      </c>
      <c r="W192" s="31">
        <v>53.33587313681604</v>
      </c>
      <c r="X192" s="28">
        <v>20999</v>
      </c>
      <c r="Y192" s="28">
        <v>178</v>
      </c>
      <c r="Z192" s="31">
        <v>84.8</v>
      </c>
      <c r="AA192" s="81">
        <v>89</v>
      </c>
      <c r="AB192" s="29">
        <v>122</v>
      </c>
      <c r="AC192" s="42">
        <v>46.43903924479464</v>
      </c>
      <c r="AD192" s="82">
        <f t="shared" si="10"/>
        <v>87</v>
      </c>
      <c r="AE192" s="41">
        <v>10</v>
      </c>
      <c r="AF192" s="43">
        <v>3.8064786266225115</v>
      </c>
      <c r="AG192" s="43">
        <f t="shared" si="11"/>
        <v>15</v>
      </c>
      <c r="AH192" s="41">
        <v>0</v>
      </c>
      <c r="AI192" s="43">
        <v>0</v>
      </c>
      <c r="AJ192" s="29">
        <v>39</v>
      </c>
      <c r="AK192" s="28">
        <v>21</v>
      </c>
      <c r="AL192" s="28">
        <v>46.3</v>
      </c>
      <c r="AM192" s="28">
        <v>4</v>
      </c>
      <c r="AN192" s="28" t="s">
        <v>383</v>
      </c>
      <c r="AO192" s="28" t="s">
        <v>151</v>
      </c>
      <c r="AP192" s="28">
        <v>11</v>
      </c>
      <c r="AQ192" s="28" t="s">
        <v>384</v>
      </c>
      <c r="AR192" s="28" t="s">
        <v>34</v>
      </c>
      <c r="AS192" s="28" t="s">
        <v>381</v>
      </c>
      <c r="AT192" s="44" t="s">
        <v>382</v>
      </c>
    </row>
    <row r="193" spans="2:46" s="12" customFormat="1" ht="15" customHeight="1">
      <c r="B193" s="78" t="s">
        <v>35</v>
      </c>
      <c r="C193" s="79">
        <v>1</v>
      </c>
      <c r="D193" s="79" t="s">
        <v>180</v>
      </c>
      <c r="E193" s="80">
        <v>160</v>
      </c>
      <c r="F193" s="40">
        <v>219</v>
      </c>
      <c r="G193" s="28" t="s">
        <v>551</v>
      </c>
      <c r="H193" s="31">
        <v>6.7340067340067336</v>
      </c>
      <c r="I193" s="31">
        <v>-2.2455852659932667</v>
      </c>
      <c r="J193" s="31">
        <v>-25.007653643876765</v>
      </c>
      <c r="K193" s="41">
        <v>5959</v>
      </c>
      <c r="L193" s="29">
        <v>1247</v>
      </c>
      <c r="M193" s="29">
        <v>4712</v>
      </c>
      <c r="N193" s="29">
        <v>959</v>
      </c>
      <c r="O193" s="29">
        <v>4</v>
      </c>
      <c r="P193" s="31">
        <v>6.712535660345695</v>
      </c>
      <c r="Q193" s="28">
        <v>25</v>
      </c>
      <c r="R193" s="31">
        <v>41.953347877160596</v>
      </c>
      <c r="S193" s="31">
        <v>31.884544386642055</v>
      </c>
      <c r="T193" s="28">
        <v>1</v>
      </c>
      <c r="U193" s="31">
        <v>8.019246190858059</v>
      </c>
      <c r="V193" s="28">
        <v>4</v>
      </c>
      <c r="W193" s="31">
        <v>8.488964346349745</v>
      </c>
      <c r="X193" s="28">
        <v>4712</v>
      </c>
      <c r="Y193" s="28">
        <v>42</v>
      </c>
      <c r="Z193" s="31">
        <v>89.1</v>
      </c>
      <c r="AA193" s="81">
        <v>92</v>
      </c>
      <c r="AB193" s="29">
        <v>14</v>
      </c>
      <c r="AC193" s="42">
        <v>23.493874811209935</v>
      </c>
      <c r="AD193" s="82">
        <f t="shared" si="10"/>
        <v>88</v>
      </c>
      <c r="AE193" s="41">
        <v>3</v>
      </c>
      <c r="AF193" s="43">
        <v>5.034401745259272</v>
      </c>
      <c r="AG193" s="43">
        <f t="shared" si="11"/>
        <v>16</v>
      </c>
      <c r="AH193" s="41">
        <v>1</v>
      </c>
      <c r="AI193" s="43">
        <v>16.78133915086424</v>
      </c>
      <c r="AJ193" s="29">
        <v>156</v>
      </c>
      <c r="AK193" s="28">
        <v>21</v>
      </c>
      <c r="AL193" s="28">
        <v>46.3</v>
      </c>
      <c r="AM193" s="28">
        <v>3</v>
      </c>
      <c r="AN193" s="28" t="s">
        <v>166</v>
      </c>
      <c r="AO193" s="28" t="s">
        <v>165</v>
      </c>
      <c r="AP193" s="28">
        <v>8</v>
      </c>
      <c r="AQ193" s="28" t="s">
        <v>378</v>
      </c>
      <c r="AR193" s="28" t="s">
        <v>36</v>
      </c>
      <c r="AS193" s="28" t="s">
        <v>149</v>
      </c>
      <c r="AT193" s="44" t="s">
        <v>150</v>
      </c>
    </row>
    <row r="194" spans="2:46" s="12" customFormat="1" ht="15" customHeight="1">
      <c r="B194" s="78" t="s">
        <v>37</v>
      </c>
      <c r="C194" s="79"/>
      <c r="D194" s="79"/>
      <c r="E194" s="80">
        <v>161</v>
      </c>
      <c r="F194" s="40">
        <v>161</v>
      </c>
      <c r="G194" s="28" t="s">
        <v>455</v>
      </c>
      <c r="H194" s="31">
        <v>0.390625</v>
      </c>
      <c r="I194" s="31">
        <v>-1.411177</v>
      </c>
      <c r="J194" s="31">
        <v>-78.32031488476537</v>
      </c>
      <c r="K194" s="41">
        <v>17633</v>
      </c>
      <c r="L194" s="29">
        <v>5563</v>
      </c>
      <c r="M194" s="29">
        <v>12070</v>
      </c>
      <c r="N194" s="29">
        <v>2665</v>
      </c>
      <c r="O194" s="29">
        <v>17</v>
      </c>
      <c r="P194" s="31">
        <v>9.641014007826234</v>
      </c>
      <c r="Q194" s="28">
        <v>32</v>
      </c>
      <c r="R194" s="31">
        <v>18.147791073555265</v>
      </c>
      <c r="S194" s="31">
        <v>24.386094255089887</v>
      </c>
      <c r="T194" s="28">
        <v>3</v>
      </c>
      <c r="U194" s="31">
        <v>5.3927736832644255</v>
      </c>
      <c r="V194" s="28">
        <v>5</v>
      </c>
      <c r="W194" s="31">
        <v>4.142502071251036</v>
      </c>
      <c r="X194" s="28">
        <v>12070</v>
      </c>
      <c r="Y194" s="28">
        <v>26</v>
      </c>
      <c r="Z194" s="31">
        <v>21.5</v>
      </c>
      <c r="AA194" s="81">
        <v>7</v>
      </c>
      <c r="AB194" s="29">
        <v>20</v>
      </c>
      <c r="AC194" s="42">
        <v>11.342369420972041</v>
      </c>
      <c r="AD194" s="82">
        <f t="shared" si="10"/>
        <v>89</v>
      </c>
      <c r="AE194" s="41">
        <v>3</v>
      </c>
      <c r="AF194" s="43">
        <v>1.701355413145806</v>
      </c>
      <c r="AG194" s="43">
        <f t="shared" si="11"/>
        <v>17</v>
      </c>
      <c r="AH194" s="41">
        <v>0</v>
      </c>
      <c r="AI194" s="43">
        <v>0</v>
      </c>
      <c r="AJ194" s="29">
        <v>17</v>
      </c>
      <c r="AK194" s="28">
        <v>20.1</v>
      </c>
      <c r="AL194" s="28">
        <v>48.1</v>
      </c>
      <c r="AM194" s="28">
        <v>1</v>
      </c>
      <c r="AN194" s="28" t="s">
        <v>377</v>
      </c>
      <c r="AO194" s="28" t="s">
        <v>568</v>
      </c>
      <c r="AP194" s="28">
        <v>2</v>
      </c>
      <c r="AQ194" s="28" t="s">
        <v>458</v>
      </c>
      <c r="AR194" s="28" t="s">
        <v>167</v>
      </c>
      <c r="AS194" s="28" t="s">
        <v>405</v>
      </c>
      <c r="AT194" s="44" t="s">
        <v>406</v>
      </c>
    </row>
    <row r="195" spans="2:46" s="12" customFormat="1" ht="15" customHeight="1">
      <c r="B195" s="78" t="s">
        <v>168</v>
      </c>
      <c r="C195" s="79">
        <v>1</v>
      </c>
      <c r="D195" s="79" t="s">
        <v>181</v>
      </c>
      <c r="E195" s="80">
        <v>162</v>
      </c>
      <c r="F195" s="40">
        <v>902</v>
      </c>
      <c r="G195" s="28" t="s">
        <v>575</v>
      </c>
      <c r="H195" s="31">
        <v>10.285714285714285</v>
      </c>
      <c r="I195" s="31">
        <v>-3.850411714285716</v>
      </c>
      <c r="J195" s="31">
        <v>-27.238097016719543</v>
      </c>
      <c r="K195" s="41">
        <v>10664</v>
      </c>
      <c r="L195" s="29">
        <v>2484</v>
      </c>
      <c r="M195" s="29">
        <v>8180</v>
      </c>
      <c r="N195" s="29">
        <v>1554</v>
      </c>
      <c r="O195" s="29">
        <v>36</v>
      </c>
      <c r="P195" s="31">
        <v>33.758439609902474</v>
      </c>
      <c r="Q195" s="28">
        <v>69</v>
      </c>
      <c r="R195" s="31">
        <v>64.70367591897974</v>
      </c>
      <c r="S195" s="31">
        <v>23.44336084021005</v>
      </c>
      <c r="T195" s="28">
        <v>9</v>
      </c>
      <c r="U195" s="31">
        <v>36.231884057971016</v>
      </c>
      <c r="V195" s="28">
        <v>18</v>
      </c>
      <c r="W195" s="31">
        <v>22.004889975550125</v>
      </c>
      <c r="X195" s="28">
        <v>8180</v>
      </c>
      <c r="Y195" s="28">
        <v>112</v>
      </c>
      <c r="Z195" s="31">
        <v>136.9</v>
      </c>
      <c r="AA195" s="81">
        <v>140</v>
      </c>
      <c r="AB195" s="29">
        <v>57</v>
      </c>
      <c r="AC195" s="42">
        <v>53.450862715678916</v>
      </c>
      <c r="AD195" s="82">
        <f t="shared" si="10"/>
        <v>90</v>
      </c>
      <c r="AE195" s="41">
        <v>11</v>
      </c>
      <c r="AF195" s="43">
        <v>10.315078769692423</v>
      </c>
      <c r="AG195" s="43">
        <f t="shared" si="11"/>
        <v>18</v>
      </c>
      <c r="AH195" s="41">
        <v>0</v>
      </c>
      <c r="AI195" s="43">
        <v>0</v>
      </c>
      <c r="AJ195" s="29">
        <v>85</v>
      </c>
      <c r="AK195" s="28">
        <v>25.8</v>
      </c>
      <c r="AL195" s="28">
        <v>50.1</v>
      </c>
      <c r="AM195" s="28">
        <v>5</v>
      </c>
      <c r="AN195" s="28" t="s">
        <v>390</v>
      </c>
      <c r="AO195" s="28" t="s">
        <v>389</v>
      </c>
      <c r="AP195" s="28">
        <v>12</v>
      </c>
      <c r="AQ195" s="28" t="s">
        <v>391</v>
      </c>
      <c r="AR195" s="28" t="s">
        <v>169</v>
      </c>
      <c r="AS195" s="28" t="s">
        <v>387</v>
      </c>
      <c r="AT195" s="44" t="s">
        <v>388</v>
      </c>
    </row>
    <row r="196" spans="2:46" s="12" customFormat="1" ht="15" customHeight="1">
      <c r="B196" s="78" t="s">
        <v>164</v>
      </c>
      <c r="C196" s="79"/>
      <c r="D196" s="79"/>
      <c r="E196" s="80">
        <v>163</v>
      </c>
      <c r="F196" s="40">
        <v>163</v>
      </c>
      <c r="G196" s="28" t="s">
        <v>456</v>
      </c>
      <c r="H196" s="31">
        <v>17.93103448275862</v>
      </c>
      <c r="I196" s="31">
        <v>-16.917450517241377</v>
      </c>
      <c r="J196" s="31">
        <v>-48.54572736014601</v>
      </c>
      <c r="K196" s="41">
        <v>22857</v>
      </c>
      <c r="L196" s="29">
        <v>5263</v>
      </c>
      <c r="M196" s="29">
        <v>17594</v>
      </c>
      <c r="N196" s="29">
        <v>4531</v>
      </c>
      <c r="O196" s="29">
        <v>145</v>
      </c>
      <c r="P196" s="31">
        <v>63.43789648685305</v>
      </c>
      <c r="Q196" s="28">
        <v>288</v>
      </c>
      <c r="R196" s="31">
        <v>126.00078750492192</v>
      </c>
      <c r="S196" s="31">
        <v>122.93826836417729</v>
      </c>
      <c r="T196" s="28">
        <v>24</v>
      </c>
      <c r="U196" s="31">
        <v>45.60136804104123</v>
      </c>
      <c r="V196" s="28">
        <v>164</v>
      </c>
      <c r="W196" s="31">
        <v>93.21359554393543</v>
      </c>
      <c r="X196" s="28">
        <v>17594</v>
      </c>
      <c r="Y196" s="28">
        <v>863</v>
      </c>
      <c r="Z196" s="31">
        <v>490.5</v>
      </c>
      <c r="AA196" s="81">
        <v>168</v>
      </c>
      <c r="AB196" s="29">
        <v>113</v>
      </c>
      <c r="AC196" s="42">
        <v>49.437808986306166</v>
      </c>
      <c r="AD196" s="82">
        <f t="shared" si="10"/>
        <v>91</v>
      </c>
      <c r="AE196" s="41">
        <v>19</v>
      </c>
      <c r="AF196" s="43">
        <v>8.31255195344971</v>
      </c>
      <c r="AG196" s="43">
        <f t="shared" si="11"/>
        <v>19</v>
      </c>
      <c r="AH196" s="41">
        <v>2</v>
      </c>
      <c r="AI196" s="43">
        <v>8.7500546878418</v>
      </c>
      <c r="AJ196" s="29">
        <v>140</v>
      </c>
      <c r="AK196" s="28">
        <v>27.2</v>
      </c>
      <c r="AL196" s="28">
        <v>35.4</v>
      </c>
      <c r="AM196" s="28">
        <v>3</v>
      </c>
      <c r="AN196" s="28" t="s">
        <v>166</v>
      </c>
      <c r="AO196" s="28" t="s">
        <v>165</v>
      </c>
      <c r="AP196" s="28">
        <v>8</v>
      </c>
      <c r="AQ196" s="28" t="s">
        <v>378</v>
      </c>
      <c r="AR196" s="28" t="s">
        <v>170</v>
      </c>
      <c r="AS196" s="28" t="s">
        <v>163</v>
      </c>
      <c r="AT196" s="44" t="s">
        <v>164</v>
      </c>
    </row>
    <row r="197" spans="2:46" s="12" customFormat="1" ht="15" customHeight="1">
      <c r="B197" s="78" t="s">
        <v>171</v>
      </c>
      <c r="C197" s="79"/>
      <c r="D197" s="79"/>
      <c r="E197" s="80">
        <v>164</v>
      </c>
      <c r="F197" s="40">
        <v>164</v>
      </c>
      <c r="G197" s="28" t="s">
        <v>457</v>
      </c>
      <c r="H197" s="31">
        <v>7.933194154488518</v>
      </c>
      <c r="I197" s="31">
        <v>-1.8293388455114812</v>
      </c>
      <c r="J197" s="31">
        <v>-18.73836273343692</v>
      </c>
      <c r="K197" s="41">
        <v>28237</v>
      </c>
      <c r="L197" s="29">
        <v>6955</v>
      </c>
      <c r="M197" s="29">
        <v>21282</v>
      </c>
      <c r="N197" s="29">
        <v>4144</v>
      </c>
      <c r="O197" s="29">
        <v>155</v>
      </c>
      <c r="P197" s="31">
        <v>54.89251691043666</v>
      </c>
      <c r="Q197" s="28">
        <v>327</v>
      </c>
      <c r="R197" s="31">
        <v>115.80550341750185</v>
      </c>
      <c r="S197" s="31">
        <v>24.436023656904062</v>
      </c>
      <c r="T197" s="28">
        <v>22</v>
      </c>
      <c r="U197" s="31">
        <v>31.63191948238677</v>
      </c>
      <c r="V197" s="28">
        <v>191</v>
      </c>
      <c r="W197" s="31">
        <v>89.74720421013062</v>
      </c>
      <c r="X197" s="28">
        <v>21282</v>
      </c>
      <c r="Y197" s="28">
        <v>214</v>
      </c>
      <c r="Z197" s="31">
        <v>100.6</v>
      </c>
      <c r="AA197" s="81">
        <v>108</v>
      </c>
      <c r="AB197" s="29">
        <v>91</v>
      </c>
      <c r="AC197" s="42">
        <v>32.22721960548217</v>
      </c>
      <c r="AD197" s="82">
        <f t="shared" si="10"/>
        <v>92</v>
      </c>
      <c r="AE197" s="41">
        <v>16</v>
      </c>
      <c r="AF197" s="43">
        <v>5.666324326238623</v>
      </c>
      <c r="AG197" s="43">
        <f t="shared" si="11"/>
        <v>20</v>
      </c>
      <c r="AH197" s="41">
        <v>1</v>
      </c>
      <c r="AI197" s="43">
        <v>3.5414527038991395</v>
      </c>
      <c r="AJ197" s="29">
        <v>118</v>
      </c>
      <c r="AK197" s="28">
        <v>21</v>
      </c>
      <c r="AL197" s="28">
        <v>46.3</v>
      </c>
      <c r="AM197" s="28">
        <v>4</v>
      </c>
      <c r="AN197" s="28" t="s">
        <v>383</v>
      </c>
      <c r="AO197" s="28" t="s">
        <v>151</v>
      </c>
      <c r="AP197" s="28">
        <v>11</v>
      </c>
      <c r="AQ197" s="28" t="s">
        <v>384</v>
      </c>
      <c r="AR197" s="28" t="s">
        <v>421</v>
      </c>
      <c r="AS197" s="28" t="s">
        <v>381</v>
      </c>
      <c r="AT197" s="44" t="s">
        <v>382</v>
      </c>
    </row>
    <row r="198" spans="2:46" s="12" customFormat="1" ht="15" customHeight="1">
      <c r="B198" s="78" t="s">
        <v>422</v>
      </c>
      <c r="C198" s="79"/>
      <c r="D198" s="79"/>
      <c r="E198" s="80">
        <v>165</v>
      </c>
      <c r="F198" s="40">
        <v>165</v>
      </c>
      <c r="G198" s="28" t="s">
        <v>211</v>
      </c>
      <c r="H198" s="31">
        <v>13.690476190476192</v>
      </c>
      <c r="I198" s="31">
        <v>-1.5961478095238082</v>
      </c>
      <c r="J198" s="31">
        <v>-10.441467059854473</v>
      </c>
      <c r="K198" s="41">
        <v>12043</v>
      </c>
      <c r="L198" s="29">
        <v>2849</v>
      </c>
      <c r="M198" s="29">
        <v>9194</v>
      </c>
      <c r="N198" s="29">
        <v>1689</v>
      </c>
      <c r="O198" s="29">
        <v>33</v>
      </c>
      <c r="P198" s="31">
        <v>27.401810180187663</v>
      </c>
      <c r="Q198" s="28">
        <v>95</v>
      </c>
      <c r="R198" s="31">
        <v>78.88399900357054</v>
      </c>
      <c r="S198" s="31">
        <v>26.57145229593955</v>
      </c>
      <c r="T198" s="28">
        <v>4</v>
      </c>
      <c r="U198" s="31">
        <v>14.040014040014041</v>
      </c>
      <c r="V198" s="28">
        <v>20</v>
      </c>
      <c r="W198" s="31">
        <v>21.753317380900587</v>
      </c>
      <c r="X198" s="28">
        <v>9194</v>
      </c>
      <c r="Y198" s="28">
        <v>120</v>
      </c>
      <c r="Z198" s="31">
        <v>130.5</v>
      </c>
      <c r="AA198" s="81">
        <v>138</v>
      </c>
      <c r="AB198" s="29">
        <v>58</v>
      </c>
      <c r="AC198" s="42">
        <v>48.160757286390435</v>
      </c>
      <c r="AD198" s="82">
        <f t="shared" si="10"/>
        <v>93</v>
      </c>
      <c r="AE198" s="41">
        <v>8</v>
      </c>
      <c r="AF198" s="43">
        <v>6.642863073984888</v>
      </c>
      <c r="AG198" s="43">
        <f t="shared" si="11"/>
        <v>21</v>
      </c>
      <c r="AH198" s="41">
        <v>0</v>
      </c>
      <c r="AI198" s="43">
        <v>0</v>
      </c>
      <c r="AJ198" s="29">
        <v>66</v>
      </c>
      <c r="AK198" s="28">
        <v>25.8</v>
      </c>
      <c r="AL198" s="28">
        <v>50.1</v>
      </c>
      <c r="AM198" s="28">
        <v>4</v>
      </c>
      <c r="AN198" s="28" t="s">
        <v>383</v>
      </c>
      <c r="AO198" s="28" t="s">
        <v>151</v>
      </c>
      <c r="AP198" s="28">
        <v>11</v>
      </c>
      <c r="AQ198" s="28" t="s">
        <v>384</v>
      </c>
      <c r="AR198" s="28" t="s">
        <v>423</v>
      </c>
      <c r="AS198" s="28" t="s">
        <v>381</v>
      </c>
      <c r="AT198" s="44" t="s">
        <v>382</v>
      </c>
    </row>
    <row r="199" spans="2:46" s="12" customFormat="1" ht="15" customHeight="1">
      <c r="B199" s="78" t="s">
        <v>424</v>
      </c>
      <c r="C199" s="79"/>
      <c r="D199" s="79"/>
      <c r="E199" s="80">
        <v>166</v>
      </c>
      <c r="F199" s="40">
        <v>166</v>
      </c>
      <c r="G199" s="28" t="s">
        <v>212</v>
      </c>
      <c r="H199" s="31">
        <v>5.058365758754864</v>
      </c>
      <c r="I199" s="31">
        <v>1.1622617587548638</v>
      </c>
      <c r="J199" s="31">
        <v>29.83138434587126</v>
      </c>
      <c r="K199" s="41">
        <v>15215</v>
      </c>
      <c r="L199" s="29">
        <v>3958</v>
      </c>
      <c r="M199" s="29">
        <v>11257</v>
      </c>
      <c r="N199" s="29">
        <v>2249</v>
      </c>
      <c r="O199" s="29">
        <v>52</v>
      </c>
      <c r="P199" s="31">
        <v>34.17679921130463</v>
      </c>
      <c r="Q199" s="28">
        <v>33</v>
      </c>
      <c r="R199" s="31">
        <v>21.689122576404863</v>
      </c>
      <c r="S199" s="31">
        <v>21.689122576404863</v>
      </c>
      <c r="T199" s="28">
        <v>6</v>
      </c>
      <c r="U199" s="31">
        <v>15.159171298635675</v>
      </c>
      <c r="V199" s="28">
        <v>16</v>
      </c>
      <c r="W199" s="31">
        <v>14.213378342364752</v>
      </c>
      <c r="X199" s="28">
        <v>11257</v>
      </c>
      <c r="Y199" s="28">
        <v>65</v>
      </c>
      <c r="Z199" s="31">
        <v>57.7</v>
      </c>
      <c r="AA199" s="81">
        <v>44</v>
      </c>
      <c r="AB199" s="29">
        <v>48</v>
      </c>
      <c r="AC199" s="42">
        <v>31.54781465658889</v>
      </c>
      <c r="AD199" s="82">
        <f t="shared" si="10"/>
        <v>94</v>
      </c>
      <c r="AE199" s="41">
        <v>11</v>
      </c>
      <c r="AF199" s="43">
        <v>7.229707525468288</v>
      </c>
      <c r="AG199" s="43">
        <f t="shared" si="11"/>
        <v>22</v>
      </c>
      <c r="AH199" s="41">
        <v>0</v>
      </c>
      <c r="AI199" s="43">
        <v>0</v>
      </c>
      <c r="AJ199" s="29">
        <v>71</v>
      </c>
      <c r="AK199" s="28">
        <v>25.8</v>
      </c>
      <c r="AL199" s="28">
        <v>50.1</v>
      </c>
      <c r="AM199" s="28">
        <v>5</v>
      </c>
      <c r="AN199" s="28" t="s">
        <v>394</v>
      </c>
      <c r="AO199" s="28" t="s">
        <v>389</v>
      </c>
      <c r="AP199" s="28">
        <v>14</v>
      </c>
      <c r="AQ199" s="28" t="s">
        <v>395</v>
      </c>
      <c r="AR199" s="28" t="s">
        <v>425</v>
      </c>
      <c r="AS199" s="28" t="s">
        <v>156</v>
      </c>
      <c r="AT199" s="44" t="s">
        <v>157</v>
      </c>
    </row>
    <row r="200" spans="2:46" s="12" customFormat="1" ht="15" customHeight="1">
      <c r="B200" s="78" t="s">
        <v>426</v>
      </c>
      <c r="C200" s="79"/>
      <c r="D200" s="79"/>
      <c r="E200" s="80">
        <v>167</v>
      </c>
      <c r="F200" s="40">
        <v>205</v>
      </c>
      <c r="G200" s="28" t="s">
        <v>556</v>
      </c>
      <c r="H200" s="31">
        <v>2.34375</v>
      </c>
      <c r="I200" s="31">
        <v>0.619612</v>
      </c>
      <c r="J200" s="31">
        <v>35.93749456250022</v>
      </c>
      <c r="K200" s="41">
        <v>8983</v>
      </c>
      <c r="L200" s="29">
        <v>2496</v>
      </c>
      <c r="M200" s="29">
        <v>6487</v>
      </c>
      <c r="N200" s="29">
        <v>1441</v>
      </c>
      <c r="O200" s="29">
        <v>6</v>
      </c>
      <c r="P200" s="31">
        <v>6.679283090281643</v>
      </c>
      <c r="Q200" s="28">
        <v>6</v>
      </c>
      <c r="R200" s="31">
        <v>6.679283090281643</v>
      </c>
      <c r="S200" s="31">
        <v>17.81142157408438</v>
      </c>
      <c r="T200" s="28">
        <v>1</v>
      </c>
      <c r="U200" s="31">
        <v>4.006410256410256</v>
      </c>
      <c r="V200" s="28">
        <v>7</v>
      </c>
      <c r="W200" s="31">
        <v>10.790812394018806</v>
      </c>
      <c r="X200" s="28">
        <v>6487</v>
      </c>
      <c r="Y200" s="28">
        <v>30</v>
      </c>
      <c r="Z200" s="31">
        <v>46.2</v>
      </c>
      <c r="AA200" s="81">
        <v>29</v>
      </c>
      <c r="AB200" s="29">
        <v>13</v>
      </c>
      <c r="AC200" s="42">
        <v>14.47178002894356</v>
      </c>
      <c r="AD200" s="82">
        <f t="shared" si="10"/>
        <v>95</v>
      </c>
      <c r="AE200" s="41">
        <v>6</v>
      </c>
      <c r="AF200" s="43">
        <v>6.679283090281643</v>
      </c>
      <c r="AG200" s="43">
        <f t="shared" si="11"/>
        <v>23</v>
      </c>
      <c r="AH200" s="41">
        <v>0</v>
      </c>
      <c r="AI200" s="43">
        <v>0</v>
      </c>
      <c r="AJ200" s="29">
        <v>68</v>
      </c>
      <c r="AK200" s="28">
        <v>22.2</v>
      </c>
      <c r="AL200" s="28">
        <v>50</v>
      </c>
      <c r="AM200" s="28">
        <v>2</v>
      </c>
      <c r="AN200" s="28" t="s">
        <v>401</v>
      </c>
      <c r="AO200" s="28" t="s">
        <v>158</v>
      </c>
      <c r="AP200" s="28">
        <v>5</v>
      </c>
      <c r="AQ200" s="28" t="s">
        <v>402</v>
      </c>
      <c r="AR200" s="28" t="s">
        <v>427</v>
      </c>
      <c r="AS200" s="28" t="s">
        <v>156</v>
      </c>
      <c r="AT200" s="44" t="s">
        <v>157</v>
      </c>
    </row>
    <row r="201" spans="2:46" s="12" customFormat="1" ht="15" customHeight="1">
      <c r="B201" s="78" t="s">
        <v>428</v>
      </c>
      <c r="C201" s="79">
        <v>1</v>
      </c>
      <c r="D201" s="79" t="s">
        <v>181</v>
      </c>
      <c r="E201" s="80">
        <v>168</v>
      </c>
      <c r="F201" s="40">
        <v>214</v>
      </c>
      <c r="G201" s="28" t="s">
        <v>558</v>
      </c>
      <c r="H201" s="31">
        <v>1.9704433497536946</v>
      </c>
      <c r="I201" s="31">
        <v>-0.16859365024630546</v>
      </c>
      <c r="J201" s="31">
        <v>-7.881754745070116</v>
      </c>
      <c r="K201" s="41">
        <v>9198</v>
      </c>
      <c r="L201" s="29">
        <v>2210</v>
      </c>
      <c r="M201" s="29">
        <v>6988</v>
      </c>
      <c r="N201" s="29">
        <v>1215</v>
      </c>
      <c r="O201" s="29">
        <v>5</v>
      </c>
      <c r="P201" s="31">
        <v>5.435964340073929</v>
      </c>
      <c r="Q201" s="28">
        <v>29</v>
      </c>
      <c r="R201" s="31">
        <v>31.528593172428792</v>
      </c>
      <c r="S201" s="31">
        <v>23.918243096325288</v>
      </c>
      <c r="T201" s="28">
        <v>7</v>
      </c>
      <c r="U201" s="31">
        <v>31.67420814479638</v>
      </c>
      <c r="V201" s="28">
        <v>15</v>
      </c>
      <c r="W201" s="31">
        <v>21.465369204350317</v>
      </c>
      <c r="X201" s="28">
        <v>6988</v>
      </c>
      <c r="Y201" s="28">
        <v>47</v>
      </c>
      <c r="Z201" s="31">
        <v>67.3</v>
      </c>
      <c r="AA201" s="81">
        <v>59</v>
      </c>
      <c r="AB201" s="29">
        <v>21</v>
      </c>
      <c r="AC201" s="42">
        <v>22.831050228310502</v>
      </c>
      <c r="AD201" s="82">
        <f t="shared" si="10"/>
        <v>96</v>
      </c>
      <c r="AE201" s="41">
        <v>4</v>
      </c>
      <c r="AF201" s="43">
        <v>4.348771472059144</v>
      </c>
      <c r="AG201" s="43">
        <f t="shared" si="11"/>
        <v>24</v>
      </c>
      <c r="AH201" s="41">
        <v>0</v>
      </c>
      <c r="AI201" s="43">
        <v>0</v>
      </c>
      <c r="AJ201" s="29">
        <v>46</v>
      </c>
      <c r="AK201" s="28">
        <v>21</v>
      </c>
      <c r="AL201" s="28">
        <v>46.3</v>
      </c>
      <c r="AM201" s="28">
        <v>5</v>
      </c>
      <c r="AN201" s="28" t="s">
        <v>394</v>
      </c>
      <c r="AO201" s="28" t="s">
        <v>389</v>
      </c>
      <c r="AP201" s="28">
        <v>14</v>
      </c>
      <c r="AQ201" s="28" t="s">
        <v>395</v>
      </c>
      <c r="AR201" s="28" t="s">
        <v>429</v>
      </c>
      <c r="AS201" s="28" t="s">
        <v>387</v>
      </c>
      <c r="AT201" s="44" t="s">
        <v>388</v>
      </c>
    </row>
    <row r="202" spans="2:46" s="12" customFormat="1" ht="15" customHeight="1" thickBot="1">
      <c r="B202" s="83" t="s">
        <v>430</v>
      </c>
      <c r="C202" s="84">
        <v>1</v>
      </c>
      <c r="D202" s="84" t="s">
        <v>180</v>
      </c>
      <c r="E202" s="85">
        <v>169</v>
      </c>
      <c r="F202" s="86">
        <v>903</v>
      </c>
      <c r="G202" s="87" t="s">
        <v>116</v>
      </c>
      <c r="H202" s="88">
        <v>6.7164179104477615</v>
      </c>
      <c r="I202" s="88">
        <v>1.4532599104477617</v>
      </c>
      <c r="J202" s="88">
        <v>27.611937746268715</v>
      </c>
      <c r="K202" s="89">
        <v>7221</v>
      </c>
      <c r="L202" s="90">
        <v>1900</v>
      </c>
      <c r="M202" s="90">
        <v>5321</v>
      </c>
      <c r="N202" s="90">
        <v>1162</v>
      </c>
      <c r="O202" s="90">
        <v>2</v>
      </c>
      <c r="P202" s="88">
        <v>2.769699487605595</v>
      </c>
      <c r="Q202" s="87">
        <v>14</v>
      </c>
      <c r="R202" s="88">
        <v>19.387896413239165</v>
      </c>
      <c r="S202" s="88">
        <v>5.53939897521119</v>
      </c>
      <c r="T202" s="87">
        <v>1</v>
      </c>
      <c r="U202" s="88">
        <v>5.2631578947368425</v>
      </c>
      <c r="V202" s="87">
        <v>0</v>
      </c>
      <c r="W202" s="88">
        <v>0</v>
      </c>
      <c r="X202" s="87">
        <v>5321</v>
      </c>
      <c r="Y202" s="87">
        <v>33</v>
      </c>
      <c r="Z202" s="88">
        <v>62</v>
      </c>
      <c r="AA202" s="91">
        <v>51</v>
      </c>
      <c r="AB202" s="90">
        <v>4</v>
      </c>
      <c r="AC202" s="92">
        <v>5.53939897521119</v>
      </c>
      <c r="AD202" s="93">
        <f t="shared" si="10"/>
        <v>97</v>
      </c>
      <c r="AE202" s="89">
        <v>4</v>
      </c>
      <c r="AF202" s="94">
        <v>5.53939897521119</v>
      </c>
      <c r="AG202" s="94">
        <f t="shared" si="11"/>
        <v>25</v>
      </c>
      <c r="AH202" s="89">
        <v>1</v>
      </c>
      <c r="AI202" s="94">
        <v>13.848497438027975</v>
      </c>
      <c r="AJ202" s="90">
        <v>152</v>
      </c>
      <c r="AK202" s="87">
        <v>21</v>
      </c>
      <c r="AL202" s="87">
        <v>46.3</v>
      </c>
      <c r="AM202" s="87">
        <v>3</v>
      </c>
      <c r="AN202" s="87" t="s">
        <v>166</v>
      </c>
      <c r="AO202" s="87" t="s">
        <v>165</v>
      </c>
      <c r="AP202" s="87">
        <v>8</v>
      </c>
      <c r="AQ202" s="87" t="s">
        <v>378</v>
      </c>
      <c r="AR202" s="87" t="s">
        <v>431</v>
      </c>
      <c r="AS202" s="87" t="s">
        <v>163</v>
      </c>
      <c r="AT202" s="95" t="s">
        <v>164</v>
      </c>
    </row>
    <row r="203" spans="2:37" s="12" customFormat="1" ht="15" customHeight="1">
      <c r="B203" s="12" t="s">
        <v>591</v>
      </c>
      <c r="I203" s="96"/>
      <c r="J203" s="96"/>
      <c r="L203" s="97"/>
      <c r="M203" s="97"/>
      <c r="N203" s="97"/>
      <c r="O203" s="97"/>
      <c r="Q203" s="96"/>
      <c r="S203" s="96"/>
      <c r="T203" s="96"/>
      <c r="V203" s="96"/>
      <c r="X203" s="96"/>
      <c r="AK203" s="97"/>
    </row>
    <row r="204" spans="9:37" s="12" customFormat="1" ht="15" customHeight="1">
      <c r="I204" s="96"/>
      <c r="J204" s="96"/>
      <c r="L204" s="97"/>
      <c r="M204" s="97"/>
      <c r="N204" s="97"/>
      <c r="O204" s="97"/>
      <c r="Q204" s="96"/>
      <c r="S204" s="96"/>
      <c r="T204" s="96"/>
      <c r="V204" s="96"/>
      <c r="X204" s="96"/>
      <c r="AK204" s="97"/>
    </row>
    <row r="205" spans="9:37" s="12" customFormat="1" ht="15" customHeight="1">
      <c r="I205" s="96"/>
      <c r="J205" s="96"/>
      <c r="L205" s="97"/>
      <c r="M205" s="97"/>
      <c r="N205" s="97"/>
      <c r="O205" s="97"/>
      <c r="Q205" s="96"/>
      <c r="S205" s="96"/>
      <c r="T205" s="96"/>
      <c r="V205" s="96"/>
      <c r="X205" s="96"/>
      <c r="AK205" s="97"/>
    </row>
    <row r="206" spans="9:37" s="12" customFormat="1" ht="15" customHeight="1">
      <c r="I206" s="96"/>
      <c r="J206" s="96"/>
      <c r="L206" s="97"/>
      <c r="M206" s="97"/>
      <c r="N206" s="97"/>
      <c r="O206" s="97"/>
      <c r="Q206" s="96"/>
      <c r="S206" s="96"/>
      <c r="T206" s="96"/>
      <c r="V206" s="96"/>
      <c r="X206" s="96"/>
      <c r="AK206" s="97"/>
    </row>
    <row r="207" spans="9:37" s="12" customFormat="1" ht="15" customHeight="1">
      <c r="I207" s="96"/>
      <c r="J207" s="96"/>
      <c r="L207" s="97"/>
      <c r="M207" s="97"/>
      <c r="N207" s="97"/>
      <c r="O207" s="97"/>
      <c r="Q207" s="96"/>
      <c r="S207" s="96"/>
      <c r="T207" s="96"/>
      <c r="V207" s="96"/>
      <c r="X207" s="96"/>
      <c r="AK207" s="97"/>
    </row>
    <row r="208" spans="9:37" s="12" customFormat="1" ht="15" customHeight="1">
      <c r="I208" s="96"/>
      <c r="J208" s="96"/>
      <c r="L208" s="97"/>
      <c r="M208" s="97"/>
      <c r="N208" s="97"/>
      <c r="O208" s="97"/>
      <c r="Q208" s="96"/>
      <c r="S208" s="96"/>
      <c r="T208" s="96"/>
      <c r="V208" s="96"/>
      <c r="X208" s="96"/>
      <c r="AK208" s="97"/>
    </row>
    <row r="209" spans="9:37" s="12" customFormat="1" ht="15" customHeight="1">
      <c r="I209" s="96"/>
      <c r="J209" s="96"/>
      <c r="L209" s="97"/>
      <c r="M209" s="97"/>
      <c r="N209" s="97"/>
      <c r="O209" s="97"/>
      <c r="Q209" s="96"/>
      <c r="S209" s="96"/>
      <c r="T209" s="96"/>
      <c r="V209" s="96"/>
      <c r="X209" s="96"/>
      <c r="AK209" s="97"/>
    </row>
    <row r="210" spans="9:37" s="12" customFormat="1" ht="15" customHeight="1">
      <c r="I210" s="96"/>
      <c r="J210" s="96"/>
      <c r="L210" s="97"/>
      <c r="M210" s="97"/>
      <c r="N210" s="97"/>
      <c r="O210" s="97"/>
      <c r="Q210" s="96"/>
      <c r="S210" s="96"/>
      <c r="T210" s="96"/>
      <c r="V210" s="96"/>
      <c r="X210" s="96"/>
      <c r="AK210" s="97"/>
    </row>
    <row r="211" spans="9:37" s="12" customFormat="1" ht="15" customHeight="1">
      <c r="I211" s="96"/>
      <c r="J211" s="96"/>
      <c r="L211" s="97"/>
      <c r="M211" s="97"/>
      <c r="N211" s="97"/>
      <c r="O211" s="97"/>
      <c r="Q211" s="96"/>
      <c r="S211" s="96"/>
      <c r="T211" s="96"/>
      <c r="V211" s="96"/>
      <c r="X211" s="96"/>
      <c r="AK211" s="97"/>
    </row>
    <row r="212" spans="9:37" s="12" customFormat="1" ht="15" customHeight="1">
      <c r="I212" s="96"/>
      <c r="J212" s="96"/>
      <c r="L212" s="97"/>
      <c r="M212" s="97"/>
      <c r="N212" s="97"/>
      <c r="O212" s="97"/>
      <c r="Q212" s="96"/>
      <c r="S212" s="96"/>
      <c r="T212" s="96"/>
      <c r="V212" s="96"/>
      <c r="X212" s="96"/>
      <c r="AK212" s="97"/>
    </row>
    <row r="213" spans="9:37" s="12" customFormat="1" ht="15" customHeight="1">
      <c r="I213" s="96"/>
      <c r="J213" s="96"/>
      <c r="L213" s="97"/>
      <c r="M213" s="97"/>
      <c r="N213" s="97"/>
      <c r="O213" s="97"/>
      <c r="Q213" s="96"/>
      <c r="S213" s="96"/>
      <c r="T213" s="96"/>
      <c r="V213" s="96"/>
      <c r="X213" s="96"/>
      <c r="AK213" s="97"/>
    </row>
    <row r="214" spans="9:37" s="12" customFormat="1" ht="15" customHeight="1">
      <c r="I214" s="96"/>
      <c r="J214" s="96"/>
      <c r="L214" s="97"/>
      <c r="M214" s="97"/>
      <c r="N214" s="97"/>
      <c r="O214" s="97"/>
      <c r="Q214" s="96"/>
      <c r="S214" s="96"/>
      <c r="T214" s="96"/>
      <c r="V214" s="96"/>
      <c r="X214" s="96"/>
      <c r="AK214" s="97"/>
    </row>
    <row r="215" spans="9:37" s="12" customFormat="1" ht="15" customHeight="1">
      <c r="I215" s="96"/>
      <c r="J215" s="96"/>
      <c r="L215" s="97"/>
      <c r="M215" s="97"/>
      <c r="N215" s="97"/>
      <c r="O215" s="97"/>
      <c r="Q215" s="96"/>
      <c r="S215" s="96"/>
      <c r="T215" s="96"/>
      <c r="V215" s="96"/>
      <c r="X215" s="96"/>
      <c r="AK215" s="97"/>
    </row>
    <row r="216" spans="9:37" s="12" customFormat="1" ht="15" customHeight="1">
      <c r="I216" s="96"/>
      <c r="J216" s="96"/>
      <c r="L216" s="97"/>
      <c r="M216" s="97"/>
      <c r="N216" s="97"/>
      <c r="O216" s="97"/>
      <c r="Q216" s="96"/>
      <c r="S216" s="96"/>
      <c r="T216" s="96"/>
      <c r="V216" s="96"/>
      <c r="X216" s="96"/>
      <c r="AK216" s="97"/>
    </row>
    <row r="217" spans="9:37" s="12" customFormat="1" ht="15" customHeight="1">
      <c r="I217" s="96"/>
      <c r="J217" s="96"/>
      <c r="L217" s="97"/>
      <c r="M217" s="97"/>
      <c r="N217" s="97"/>
      <c r="O217" s="97"/>
      <c r="Q217" s="96"/>
      <c r="S217" s="96"/>
      <c r="T217" s="96"/>
      <c r="V217" s="96"/>
      <c r="X217" s="96"/>
      <c r="AK217" s="97"/>
    </row>
    <row r="218" spans="9:37" s="12" customFormat="1" ht="15" customHeight="1">
      <c r="I218" s="96"/>
      <c r="J218" s="96"/>
      <c r="L218" s="97"/>
      <c r="M218" s="97"/>
      <c r="N218" s="97"/>
      <c r="O218" s="97"/>
      <c r="Q218" s="96"/>
      <c r="S218" s="96"/>
      <c r="T218" s="96"/>
      <c r="V218" s="96"/>
      <c r="X218" s="96"/>
      <c r="AK218" s="97"/>
    </row>
    <row r="219" spans="9:37" s="12" customFormat="1" ht="15" customHeight="1">
      <c r="I219" s="96"/>
      <c r="J219" s="96"/>
      <c r="L219" s="97"/>
      <c r="M219" s="97"/>
      <c r="N219" s="97"/>
      <c r="O219" s="97"/>
      <c r="Q219" s="96"/>
      <c r="S219" s="96"/>
      <c r="T219" s="96"/>
      <c r="V219" s="96"/>
      <c r="X219" s="96"/>
      <c r="AK219" s="97"/>
    </row>
    <row r="220" spans="9:37" s="12" customFormat="1" ht="15" customHeight="1">
      <c r="I220" s="96"/>
      <c r="J220" s="96"/>
      <c r="L220" s="97"/>
      <c r="M220" s="97"/>
      <c r="N220" s="97"/>
      <c r="O220" s="97"/>
      <c r="Q220" s="96"/>
      <c r="S220" s="96"/>
      <c r="T220" s="96"/>
      <c r="V220" s="96"/>
      <c r="X220" s="96"/>
      <c r="AK220" s="97"/>
    </row>
    <row r="221" spans="9:37" s="12" customFormat="1" ht="15" customHeight="1">
      <c r="I221" s="96"/>
      <c r="J221" s="96"/>
      <c r="L221" s="97"/>
      <c r="M221" s="97"/>
      <c r="N221" s="97"/>
      <c r="O221" s="97"/>
      <c r="Q221" s="96"/>
      <c r="S221" s="96"/>
      <c r="T221" s="96"/>
      <c r="V221" s="96"/>
      <c r="X221" s="96"/>
      <c r="AK221" s="97"/>
    </row>
    <row r="222" spans="9:37" s="12" customFormat="1" ht="15" customHeight="1">
      <c r="I222" s="96"/>
      <c r="J222" s="96"/>
      <c r="L222" s="97"/>
      <c r="M222" s="97"/>
      <c r="N222" s="97"/>
      <c r="O222" s="97"/>
      <c r="Q222" s="96"/>
      <c r="S222" s="96"/>
      <c r="T222" s="96"/>
      <c r="V222" s="96"/>
      <c r="X222" s="96"/>
      <c r="AK222" s="97"/>
    </row>
    <row r="223" spans="9:37" s="12" customFormat="1" ht="15" customHeight="1">
      <c r="I223" s="96"/>
      <c r="J223" s="96"/>
      <c r="L223" s="97"/>
      <c r="M223" s="97"/>
      <c r="N223" s="97"/>
      <c r="O223" s="97"/>
      <c r="V223" s="96"/>
      <c r="X223" s="96"/>
      <c r="AK223" s="97"/>
    </row>
    <row r="224" spans="9:37" s="12" customFormat="1" ht="15" customHeight="1">
      <c r="I224" s="96"/>
      <c r="J224" s="96"/>
      <c r="L224" s="97"/>
      <c r="M224" s="97"/>
      <c r="N224" s="97"/>
      <c r="O224" s="97"/>
      <c r="V224" s="96"/>
      <c r="X224" s="96"/>
      <c r="AK224" s="97"/>
    </row>
    <row r="225" spans="9:37" s="12" customFormat="1" ht="15" customHeight="1">
      <c r="I225" s="96"/>
      <c r="J225" s="96"/>
      <c r="L225" s="97"/>
      <c r="M225" s="97"/>
      <c r="N225" s="97"/>
      <c r="O225" s="97"/>
      <c r="V225" s="96"/>
      <c r="X225" s="96"/>
      <c r="AK225" s="97"/>
    </row>
    <row r="226" spans="9:37" s="12" customFormat="1" ht="15" customHeight="1">
      <c r="I226" s="96"/>
      <c r="J226" s="96"/>
      <c r="L226" s="97"/>
      <c r="M226" s="97"/>
      <c r="N226" s="97"/>
      <c r="O226" s="97"/>
      <c r="V226" s="96"/>
      <c r="X226" s="96"/>
      <c r="AK226" s="97"/>
    </row>
    <row r="227" spans="9:37" s="12" customFormat="1" ht="15" customHeight="1">
      <c r="I227" s="96"/>
      <c r="J227" s="96"/>
      <c r="L227" s="97"/>
      <c r="M227" s="97"/>
      <c r="N227" s="97"/>
      <c r="O227" s="97"/>
      <c r="V227" s="96"/>
      <c r="X227" s="96"/>
      <c r="AK227" s="97"/>
    </row>
    <row r="228" spans="9:37" s="12" customFormat="1" ht="15" customHeight="1">
      <c r="I228" s="96"/>
      <c r="J228" s="96"/>
      <c r="L228" s="97"/>
      <c r="M228" s="97"/>
      <c r="N228" s="97"/>
      <c r="O228" s="97"/>
      <c r="V228" s="96"/>
      <c r="X228" s="96"/>
      <c r="AK228" s="97"/>
    </row>
    <row r="229" spans="9:37" s="12" customFormat="1" ht="15" customHeight="1">
      <c r="I229" s="96"/>
      <c r="J229" s="96"/>
      <c r="L229" s="97"/>
      <c r="M229" s="97"/>
      <c r="N229" s="97"/>
      <c r="O229" s="97"/>
      <c r="V229" s="96"/>
      <c r="X229" s="96"/>
      <c r="AK229" s="97"/>
    </row>
    <row r="230" spans="9:37" s="12" customFormat="1" ht="15" customHeight="1">
      <c r="I230" s="96"/>
      <c r="J230" s="96"/>
      <c r="L230" s="97"/>
      <c r="M230" s="97"/>
      <c r="N230" s="97"/>
      <c r="O230" s="97"/>
      <c r="V230" s="96"/>
      <c r="X230" s="96"/>
      <c r="AK230" s="97"/>
    </row>
    <row r="231" spans="9:37" s="12" customFormat="1" ht="15" customHeight="1">
      <c r="I231" s="96"/>
      <c r="J231" s="96"/>
      <c r="L231" s="97"/>
      <c r="M231" s="97"/>
      <c r="N231" s="97"/>
      <c r="O231" s="97"/>
      <c r="V231" s="96"/>
      <c r="X231" s="96"/>
      <c r="AK231" s="97"/>
    </row>
    <row r="232" spans="9:37" s="12" customFormat="1" ht="15" customHeight="1">
      <c r="I232" s="96"/>
      <c r="J232" s="96"/>
      <c r="L232" s="97"/>
      <c r="M232" s="97"/>
      <c r="N232" s="97"/>
      <c r="O232" s="97"/>
      <c r="V232" s="96"/>
      <c r="X232" s="96"/>
      <c r="AK232" s="97"/>
    </row>
    <row r="233" spans="9:37" s="12" customFormat="1" ht="15" customHeight="1">
      <c r="I233" s="96"/>
      <c r="J233" s="96"/>
      <c r="L233" s="97"/>
      <c r="M233" s="97"/>
      <c r="N233" s="97"/>
      <c r="O233" s="97"/>
      <c r="V233" s="96"/>
      <c r="X233" s="96"/>
      <c r="AK233" s="97"/>
    </row>
    <row r="234" spans="9:37" s="12" customFormat="1" ht="15" customHeight="1">
      <c r="I234" s="96"/>
      <c r="J234" s="96"/>
      <c r="L234" s="97"/>
      <c r="M234" s="97"/>
      <c r="N234" s="97"/>
      <c r="O234" s="97"/>
      <c r="V234" s="96"/>
      <c r="X234" s="96"/>
      <c r="AK234" s="97"/>
    </row>
    <row r="235" spans="9:37" s="12" customFormat="1" ht="15" customHeight="1">
      <c r="I235" s="96"/>
      <c r="J235" s="96"/>
      <c r="L235" s="97"/>
      <c r="M235" s="97"/>
      <c r="N235" s="97"/>
      <c r="O235" s="97"/>
      <c r="V235" s="96"/>
      <c r="X235" s="96"/>
      <c r="AK235" s="97"/>
    </row>
    <row r="236" spans="9:37" s="12" customFormat="1" ht="15" customHeight="1">
      <c r="I236" s="96"/>
      <c r="J236" s="96"/>
      <c r="L236" s="97"/>
      <c r="M236" s="97"/>
      <c r="N236" s="97"/>
      <c r="O236" s="97"/>
      <c r="V236" s="96"/>
      <c r="X236" s="96"/>
      <c r="AK236" s="97"/>
    </row>
    <row r="237" spans="9:37" s="12" customFormat="1" ht="15" customHeight="1">
      <c r="I237" s="96"/>
      <c r="J237" s="96"/>
      <c r="L237" s="97"/>
      <c r="M237" s="97"/>
      <c r="N237" s="97"/>
      <c r="O237" s="97"/>
      <c r="V237" s="96"/>
      <c r="X237" s="96"/>
      <c r="AK237" s="97"/>
    </row>
    <row r="238" spans="9:37" s="12" customFormat="1" ht="15" customHeight="1">
      <c r="I238" s="96"/>
      <c r="J238" s="96"/>
      <c r="L238" s="97"/>
      <c r="M238" s="97"/>
      <c r="N238" s="97"/>
      <c r="O238" s="97"/>
      <c r="V238" s="96"/>
      <c r="X238" s="96"/>
      <c r="AK238" s="97"/>
    </row>
    <row r="239" spans="9:37" s="12" customFormat="1" ht="15" customHeight="1">
      <c r="I239" s="96"/>
      <c r="J239" s="96"/>
      <c r="L239" s="97"/>
      <c r="M239" s="97"/>
      <c r="N239" s="97"/>
      <c r="O239" s="97"/>
      <c r="V239" s="96"/>
      <c r="X239" s="96"/>
      <c r="AK239" s="97"/>
    </row>
    <row r="240" spans="9:37" s="12" customFormat="1" ht="15" customHeight="1">
      <c r="I240" s="96"/>
      <c r="J240" s="96"/>
      <c r="L240" s="97"/>
      <c r="M240" s="97"/>
      <c r="N240" s="97"/>
      <c r="O240" s="97"/>
      <c r="V240" s="96"/>
      <c r="X240" s="96"/>
      <c r="AK240" s="97"/>
    </row>
    <row r="241" spans="9:37" s="12" customFormat="1" ht="15" customHeight="1">
      <c r="I241" s="96"/>
      <c r="J241" s="96"/>
      <c r="L241" s="97"/>
      <c r="M241" s="97"/>
      <c r="N241" s="97"/>
      <c r="O241" s="97"/>
      <c r="V241" s="96"/>
      <c r="X241" s="96"/>
      <c r="AK241" s="97"/>
    </row>
    <row r="242" spans="9:37" s="12" customFormat="1" ht="15" customHeight="1">
      <c r="I242" s="96"/>
      <c r="J242" s="96"/>
      <c r="L242" s="97"/>
      <c r="M242" s="97"/>
      <c r="N242" s="97"/>
      <c r="O242" s="97"/>
      <c r="V242" s="96"/>
      <c r="X242" s="96"/>
      <c r="AK242" s="97"/>
    </row>
    <row r="243" spans="9:37" s="12" customFormat="1" ht="15" customHeight="1">
      <c r="I243" s="96"/>
      <c r="J243" s="96"/>
      <c r="L243" s="97"/>
      <c r="M243" s="97"/>
      <c r="N243" s="97"/>
      <c r="O243" s="97"/>
      <c r="V243" s="96"/>
      <c r="X243" s="96"/>
      <c r="AK243" s="97"/>
    </row>
    <row r="244" spans="9:37" s="12" customFormat="1" ht="15" customHeight="1">
      <c r="I244" s="96"/>
      <c r="J244" s="96"/>
      <c r="L244" s="97"/>
      <c r="M244" s="97"/>
      <c r="N244" s="97"/>
      <c r="O244" s="97"/>
      <c r="V244" s="96"/>
      <c r="X244" s="96"/>
      <c r="AK244" s="97"/>
    </row>
    <row r="245" spans="9:37" s="12" customFormat="1" ht="15" customHeight="1">
      <c r="I245" s="96"/>
      <c r="J245" s="96"/>
      <c r="L245" s="97"/>
      <c r="M245" s="97"/>
      <c r="N245" s="97"/>
      <c r="O245" s="97"/>
      <c r="V245" s="96"/>
      <c r="X245" s="96"/>
      <c r="AK245" s="97"/>
    </row>
    <row r="246" spans="9:37" s="12" customFormat="1" ht="15" customHeight="1">
      <c r="I246" s="96"/>
      <c r="J246" s="96"/>
      <c r="L246" s="97"/>
      <c r="M246" s="97"/>
      <c r="N246" s="97"/>
      <c r="O246" s="97"/>
      <c r="V246" s="96"/>
      <c r="X246" s="96"/>
      <c r="AK246" s="97"/>
    </row>
    <row r="247" spans="9:37" s="12" customFormat="1" ht="15" customHeight="1">
      <c r="I247" s="96"/>
      <c r="J247" s="96"/>
      <c r="L247" s="97"/>
      <c r="M247" s="97"/>
      <c r="N247" s="97"/>
      <c r="O247" s="97"/>
      <c r="V247" s="96"/>
      <c r="X247" s="96"/>
      <c r="AK247" s="97"/>
    </row>
    <row r="248" spans="9:37" s="12" customFormat="1" ht="15" customHeight="1">
      <c r="I248" s="96"/>
      <c r="J248" s="96"/>
      <c r="L248" s="97"/>
      <c r="M248" s="97"/>
      <c r="N248" s="97"/>
      <c r="O248" s="97"/>
      <c r="V248" s="96"/>
      <c r="X248" s="96"/>
      <c r="AK248" s="97"/>
    </row>
    <row r="249" spans="9:37" s="12" customFormat="1" ht="15" customHeight="1">
      <c r="I249" s="96"/>
      <c r="J249" s="96"/>
      <c r="L249" s="97"/>
      <c r="M249" s="97"/>
      <c r="N249" s="97"/>
      <c r="O249" s="97"/>
      <c r="V249" s="96"/>
      <c r="X249" s="96"/>
      <c r="AK249" s="97"/>
    </row>
    <row r="250" spans="9:37" s="12" customFormat="1" ht="15" customHeight="1">
      <c r="I250" s="96"/>
      <c r="J250" s="96"/>
      <c r="L250" s="97"/>
      <c r="M250" s="97"/>
      <c r="N250" s="97"/>
      <c r="O250" s="97"/>
      <c r="V250" s="96"/>
      <c r="X250" s="96"/>
      <c r="AK250" s="97"/>
    </row>
    <row r="251" spans="9:37" s="12" customFormat="1" ht="15" customHeight="1">
      <c r="I251" s="96"/>
      <c r="J251" s="96"/>
      <c r="L251" s="97"/>
      <c r="M251" s="97"/>
      <c r="N251" s="97"/>
      <c r="O251" s="97"/>
      <c r="V251" s="96"/>
      <c r="X251" s="96"/>
      <c r="AK251" s="97"/>
    </row>
    <row r="252" spans="9:37" s="12" customFormat="1" ht="15" customHeight="1">
      <c r="I252" s="96"/>
      <c r="J252" s="96"/>
      <c r="L252" s="97"/>
      <c r="M252" s="97"/>
      <c r="N252" s="97"/>
      <c r="O252" s="97"/>
      <c r="V252" s="96"/>
      <c r="X252" s="96"/>
      <c r="AK252" s="97"/>
    </row>
    <row r="253" spans="9:37" s="12" customFormat="1" ht="15" customHeight="1">
      <c r="I253" s="96"/>
      <c r="J253" s="96"/>
      <c r="L253" s="97"/>
      <c r="M253" s="97"/>
      <c r="N253" s="97"/>
      <c r="O253" s="97"/>
      <c r="V253" s="96"/>
      <c r="X253" s="96"/>
      <c r="AK253" s="97"/>
    </row>
    <row r="254" spans="9:37" s="12" customFormat="1" ht="15" customHeight="1">
      <c r="I254" s="96"/>
      <c r="J254" s="96"/>
      <c r="L254" s="97"/>
      <c r="M254" s="97"/>
      <c r="N254" s="97"/>
      <c r="O254" s="97"/>
      <c r="V254" s="96"/>
      <c r="X254" s="96"/>
      <c r="AK254" s="97"/>
    </row>
    <row r="255" spans="9:37" s="12" customFormat="1" ht="15" customHeight="1">
      <c r="I255" s="96"/>
      <c r="J255" s="96"/>
      <c r="L255" s="97"/>
      <c r="M255" s="97"/>
      <c r="N255" s="97"/>
      <c r="O255" s="97"/>
      <c r="V255" s="96"/>
      <c r="X255" s="96"/>
      <c r="AK255" s="97"/>
    </row>
    <row r="256" spans="9:37" s="12" customFormat="1" ht="15" customHeight="1">
      <c r="I256" s="96"/>
      <c r="J256" s="96"/>
      <c r="L256" s="97"/>
      <c r="M256" s="97"/>
      <c r="N256" s="97"/>
      <c r="O256" s="97"/>
      <c r="V256" s="96"/>
      <c r="X256" s="96"/>
      <c r="AK256" s="97"/>
    </row>
    <row r="257" spans="9:37" s="12" customFormat="1" ht="15" customHeight="1">
      <c r="I257" s="96"/>
      <c r="J257" s="96"/>
      <c r="L257" s="97"/>
      <c r="M257" s="97"/>
      <c r="N257" s="97"/>
      <c r="O257" s="97"/>
      <c r="V257" s="96"/>
      <c r="X257" s="96"/>
      <c r="AK257" s="97"/>
    </row>
    <row r="258" spans="9:37" s="12" customFormat="1" ht="15" customHeight="1">
      <c r="I258" s="96"/>
      <c r="J258" s="96"/>
      <c r="L258" s="97"/>
      <c r="M258" s="97"/>
      <c r="N258" s="97"/>
      <c r="O258" s="97"/>
      <c r="V258" s="96"/>
      <c r="X258" s="96"/>
      <c r="AK258" s="97"/>
    </row>
    <row r="259" spans="9:37" s="12" customFormat="1" ht="15" customHeight="1">
      <c r="I259" s="96"/>
      <c r="J259" s="96"/>
      <c r="L259" s="97"/>
      <c r="M259" s="97"/>
      <c r="N259" s="97"/>
      <c r="O259" s="97"/>
      <c r="V259" s="96"/>
      <c r="X259" s="96"/>
      <c r="AK259" s="97"/>
    </row>
    <row r="260" spans="9:37" s="12" customFormat="1" ht="15" customHeight="1">
      <c r="I260" s="96"/>
      <c r="J260" s="96"/>
      <c r="L260" s="97"/>
      <c r="M260" s="97"/>
      <c r="N260" s="97"/>
      <c r="O260" s="97"/>
      <c r="V260" s="96"/>
      <c r="X260" s="96"/>
      <c r="AK260" s="97"/>
    </row>
    <row r="261" spans="9:37" s="12" customFormat="1" ht="15" customHeight="1">
      <c r="I261" s="96"/>
      <c r="J261" s="96"/>
      <c r="L261" s="97"/>
      <c r="M261" s="97"/>
      <c r="N261" s="97"/>
      <c r="O261" s="97"/>
      <c r="V261" s="96"/>
      <c r="X261" s="96"/>
      <c r="AK261" s="97"/>
    </row>
    <row r="262" spans="9:37" s="12" customFormat="1" ht="15" customHeight="1">
      <c r="I262" s="96"/>
      <c r="J262" s="96"/>
      <c r="L262" s="97"/>
      <c r="M262" s="97"/>
      <c r="N262" s="97"/>
      <c r="O262" s="97"/>
      <c r="V262" s="96"/>
      <c r="X262" s="96"/>
      <c r="AK262" s="97"/>
    </row>
    <row r="263" spans="9:37" s="12" customFormat="1" ht="15" customHeight="1">
      <c r="I263" s="96"/>
      <c r="J263" s="96"/>
      <c r="L263" s="97"/>
      <c r="M263" s="97"/>
      <c r="N263" s="97"/>
      <c r="O263" s="97"/>
      <c r="V263" s="96"/>
      <c r="X263" s="96"/>
      <c r="AK263" s="97"/>
    </row>
    <row r="264" spans="9:37" s="12" customFormat="1" ht="15" customHeight="1">
      <c r="I264" s="96"/>
      <c r="J264" s="96"/>
      <c r="L264" s="97"/>
      <c r="M264" s="97"/>
      <c r="N264" s="97"/>
      <c r="O264" s="97"/>
      <c r="V264" s="96"/>
      <c r="X264" s="96"/>
      <c r="AK264" s="97"/>
    </row>
    <row r="265" spans="9:37" s="12" customFormat="1" ht="15" customHeight="1">
      <c r="I265" s="96"/>
      <c r="J265" s="96"/>
      <c r="L265" s="97"/>
      <c r="M265" s="97"/>
      <c r="N265" s="97"/>
      <c r="O265" s="97"/>
      <c r="V265" s="96"/>
      <c r="X265" s="96"/>
      <c r="AK265" s="97"/>
    </row>
    <row r="266" spans="9:37" s="12" customFormat="1" ht="15" customHeight="1">
      <c r="I266" s="96"/>
      <c r="J266" s="96"/>
      <c r="L266" s="97"/>
      <c r="M266" s="97"/>
      <c r="N266" s="97"/>
      <c r="O266" s="97"/>
      <c r="V266" s="96"/>
      <c r="X266" s="96"/>
      <c r="AK266" s="97"/>
    </row>
    <row r="267" spans="9:37" s="12" customFormat="1" ht="15" customHeight="1">
      <c r="I267" s="96"/>
      <c r="J267" s="96"/>
      <c r="L267" s="97"/>
      <c r="M267" s="97"/>
      <c r="N267" s="97"/>
      <c r="O267" s="97"/>
      <c r="V267" s="96"/>
      <c r="X267" s="96"/>
      <c r="AK267" s="97"/>
    </row>
    <row r="268" spans="9:37" s="12" customFormat="1" ht="15" customHeight="1">
      <c r="I268" s="96"/>
      <c r="J268" s="96"/>
      <c r="L268" s="97"/>
      <c r="M268" s="97"/>
      <c r="N268" s="97"/>
      <c r="O268" s="97"/>
      <c r="V268" s="96"/>
      <c r="X268" s="96"/>
      <c r="AK268" s="97"/>
    </row>
    <row r="269" spans="9:37" s="12" customFormat="1" ht="15" customHeight="1">
      <c r="I269" s="96"/>
      <c r="J269" s="96"/>
      <c r="L269" s="97"/>
      <c r="M269" s="97"/>
      <c r="N269" s="97"/>
      <c r="O269" s="97"/>
      <c r="V269" s="96"/>
      <c r="X269" s="96"/>
      <c r="AK269" s="97"/>
    </row>
    <row r="270" spans="9:37" s="12" customFormat="1" ht="15" customHeight="1">
      <c r="I270" s="96"/>
      <c r="J270" s="96"/>
      <c r="L270" s="97"/>
      <c r="M270" s="97"/>
      <c r="N270" s="97"/>
      <c r="O270" s="97"/>
      <c r="V270" s="96"/>
      <c r="X270" s="96"/>
      <c r="AK270" s="97"/>
    </row>
    <row r="271" spans="9:37" s="12" customFormat="1" ht="15" customHeight="1">
      <c r="I271" s="96"/>
      <c r="J271" s="96"/>
      <c r="L271" s="97"/>
      <c r="M271" s="97"/>
      <c r="N271" s="97"/>
      <c r="O271" s="97"/>
      <c r="V271" s="96"/>
      <c r="X271" s="96"/>
      <c r="AK271" s="97"/>
    </row>
    <row r="272" spans="9:37" s="12" customFormat="1" ht="15" customHeight="1">
      <c r="I272" s="96"/>
      <c r="J272" s="96"/>
      <c r="L272" s="97"/>
      <c r="M272" s="97"/>
      <c r="N272" s="97"/>
      <c r="O272" s="97"/>
      <c r="V272" s="96"/>
      <c r="X272" s="96"/>
      <c r="AK272" s="97"/>
    </row>
    <row r="273" spans="9:37" s="12" customFormat="1" ht="15" customHeight="1">
      <c r="I273" s="96"/>
      <c r="J273" s="96"/>
      <c r="L273" s="97"/>
      <c r="M273" s="97"/>
      <c r="N273" s="97"/>
      <c r="O273" s="97"/>
      <c r="V273" s="96"/>
      <c r="X273" s="96"/>
      <c r="AK273" s="97"/>
    </row>
    <row r="274" spans="9:37" s="12" customFormat="1" ht="15" customHeight="1">
      <c r="I274" s="96"/>
      <c r="J274" s="96"/>
      <c r="L274" s="97"/>
      <c r="M274" s="97"/>
      <c r="N274" s="97"/>
      <c r="O274" s="97"/>
      <c r="V274" s="96"/>
      <c r="X274" s="96"/>
      <c r="AK274" s="97"/>
    </row>
    <row r="275" spans="9:37" s="12" customFormat="1" ht="15" customHeight="1">
      <c r="I275" s="96"/>
      <c r="J275" s="96"/>
      <c r="L275" s="97"/>
      <c r="M275" s="97"/>
      <c r="N275" s="97"/>
      <c r="O275" s="97"/>
      <c r="V275" s="96"/>
      <c r="X275" s="96"/>
      <c r="AK275" s="97"/>
    </row>
    <row r="276" spans="9:37" s="12" customFormat="1" ht="15" customHeight="1">
      <c r="I276" s="96"/>
      <c r="J276" s="96"/>
      <c r="L276" s="97"/>
      <c r="M276" s="97"/>
      <c r="N276" s="97"/>
      <c r="O276" s="97"/>
      <c r="V276" s="96"/>
      <c r="X276" s="96"/>
      <c r="AK276" s="97"/>
    </row>
    <row r="277" spans="9:37" s="12" customFormat="1" ht="15" customHeight="1">
      <c r="I277" s="96"/>
      <c r="J277" s="96"/>
      <c r="L277" s="97"/>
      <c r="M277" s="97"/>
      <c r="N277" s="97"/>
      <c r="O277" s="97"/>
      <c r="V277" s="96"/>
      <c r="X277" s="96"/>
      <c r="AK277" s="97"/>
    </row>
    <row r="278" spans="9:37" s="12" customFormat="1" ht="15" customHeight="1">
      <c r="I278" s="96"/>
      <c r="J278" s="96"/>
      <c r="L278" s="97"/>
      <c r="M278" s="97"/>
      <c r="N278" s="97"/>
      <c r="O278" s="97"/>
      <c r="V278" s="96"/>
      <c r="X278" s="96"/>
      <c r="AK278" s="97"/>
    </row>
    <row r="279" spans="9:37" s="12" customFormat="1" ht="15" customHeight="1">
      <c r="I279" s="96"/>
      <c r="J279" s="96"/>
      <c r="L279" s="97"/>
      <c r="M279" s="97"/>
      <c r="N279" s="97"/>
      <c r="O279" s="97"/>
      <c r="V279" s="96"/>
      <c r="X279" s="96"/>
      <c r="AK279" s="97"/>
    </row>
    <row r="280" spans="9:37" s="12" customFormat="1" ht="15" customHeight="1">
      <c r="I280" s="96"/>
      <c r="J280" s="96"/>
      <c r="L280" s="97"/>
      <c r="M280" s="97"/>
      <c r="N280" s="97"/>
      <c r="O280" s="97"/>
      <c r="V280" s="96"/>
      <c r="X280" s="96"/>
      <c r="AK280" s="97"/>
    </row>
    <row r="281" spans="9:37" s="12" customFormat="1" ht="15" customHeight="1">
      <c r="I281" s="96"/>
      <c r="J281" s="96"/>
      <c r="L281" s="97"/>
      <c r="M281" s="97"/>
      <c r="N281" s="97"/>
      <c r="O281" s="97"/>
      <c r="V281" s="96"/>
      <c r="X281" s="96"/>
      <c r="AK281" s="97"/>
    </row>
    <row r="282" spans="9:37" s="12" customFormat="1" ht="15" customHeight="1">
      <c r="I282" s="96"/>
      <c r="J282" s="96"/>
      <c r="L282" s="97"/>
      <c r="M282" s="97"/>
      <c r="N282" s="97"/>
      <c r="O282" s="97"/>
      <c r="V282" s="96"/>
      <c r="X282" s="96"/>
      <c r="AK282" s="97"/>
    </row>
    <row r="283" spans="9:37" s="12" customFormat="1" ht="15" customHeight="1">
      <c r="I283" s="96"/>
      <c r="J283" s="96"/>
      <c r="L283" s="97"/>
      <c r="M283" s="97"/>
      <c r="N283" s="97"/>
      <c r="O283" s="97"/>
      <c r="V283" s="96"/>
      <c r="X283" s="96"/>
      <c r="AK283" s="97"/>
    </row>
    <row r="284" spans="9:37" s="12" customFormat="1" ht="15" customHeight="1">
      <c r="I284" s="96"/>
      <c r="J284" s="96"/>
      <c r="L284" s="97"/>
      <c r="M284" s="97"/>
      <c r="N284" s="97"/>
      <c r="O284" s="97"/>
      <c r="V284" s="96"/>
      <c r="X284" s="96"/>
      <c r="AK284" s="97"/>
    </row>
    <row r="285" spans="9:37" s="12" customFormat="1" ht="15" customHeight="1">
      <c r="I285" s="96"/>
      <c r="J285" s="96"/>
      <c r="L285" s="97"/>
      <c r="M285" s="97"/>
      <c r="N285" s="97"/>
      <c r="O285" s="97"/>
      <c r="V285" s="96"/>
      <c r="X285" s="96"/>
      <c r="AK285" s="97"/>
    </row>
    <row r="286" spans="9:37" s="12" customFormat="1" ht="15" customHeight="1">
      <c r="I286" s="96"/>
      <c r="J286" s="96"/>
      <c r="L286" s="97"/>
      <c r="M286" s="97"/>
      <c r="N286" s="97"/>
      <c r="O286" s="97"/>
      <c r="V286" s="96"/>
      <c r="X286" s="96"/>
      <c r="AK286" s="97"/>
    </row>
    <row r="287" spans="9:37" s="12" customFormat="1" ht="15" customHeight="1">
      <c r="I287" s="96"/>
      <c r="J287" s="96"/>
      <c r="L287" s="97"/>
      <c r="M287" s="97"/>
      <c r="N287" s="97"/>
      <c r="O287" s="97"/>
      <c r="V287" s="96"/>
      <c r="X287" s="96"/>
      <c r="AK287" s="97"/>
    </row>
    <row r="288" spans="9:37" s="12" customFormat="1" ht="15" customHeight="1">
      <c r="I288" s="96"/>
      <c r="J288" s="96"/>
      <c r="L288" s="97"/>
      <c r="M288" s="97"/>
      <c r="N288" s="97"/>
      <c r="O288" s="97"/>
      <c r="V288" s="96"/>
      <c r="X288" s="96"/>
      <c r="AK288" s="97"/>
    </row>
    <row r="289" spans="9:37" s="12" customFormat="1" ht="15" customHeight="1">
      <c r="I289" s="96"/>
      <c r="J289" s="96"/>
      <c r="L289" s="97"/>
      <c r="M289" s="97"/>
      <c r="N289" s="97"/>
      <c r="O289" s="97"/>
      <c r="V289" s="96"/>
      <c r="X289" s="96"/>
      <c r="AK289" s="97"/>
    </row>
    <row r="290" spans="9:37" s="12" customFormat="1" ht="15" customHeight="1">
      <c r="I290" s="96"/>
      <c r="J290" s="96"/>
      <c r="L290" s="97"/>
      <c r="M290" s="97"/>
      <c r="N290" s="97"/>
      <c r="O290" s="97"/>
      <c r="V290" s="96"/>
      <c r="X290" s="96"/>
      <c r="AK290" s="97"/>
    </row>
    <row r="291" spans="9:37" s="12" customFormat="1" ht="15" customHeight="1">
      <c r="I291" s="96"/>
      <c r="J291" s="96"/>
      <c r="L291" s="97"/>
      <c r="M291" s="97"/>
      <c r="N291" s="97"/>
      <c r="O291" s="97"/>
      <c r="V291" s="96"/>
      <c r="X291" s="96"/>
      <c r="AK291" s="97"/>
    </row>
    <row r="292" spans="9:37" s="12" customFormat="1" ht="15" customHeight="1">
      <c r="I292" s="96"/>
      <c r="J292" s="96"/>
      <c r="L292" s="97"/>
      <c r="M292" s="97"/>
      <c r="N292" s="97"/>
      <c r="O292" s="97"/>
      <c r="V292" s="96"/>
      <c r="X292" s="96"/>
      <c r="AK292" s="97"/>
    </row>
    <row r="293" spans="9:37" s="12" customFormat="1" ht="15" customHeight="1">
      <c r="I293" s="96"/>
      <c r="J293" s="96"/>
      <c r="L293" s="97"/>
      <c r="M293" s="97"/>
      <c r="N293" s="97"/>
      <c r="O293" s="97"/>
      <c r="V293" s="96"/>
      <c r="X293" s="96"/>
      <c r="AK293" s="97"/>
    </row>
    <row r="294" spans="9:37" s="12" customFormat="1" ht="15" customHeight="1">
      <c r="I294" s="96"/>
      <c r="J294" s="96"/>
      <c r="L294" s="97"/>
      <c r="M294" s="97"/>
      <c r="N294" s="97"/>
      <c r="O294" s="97"/>
      <c r="V294" s="96"/>
      <c r="X294" s="96"/>
      <c r="AK294" s="97"/>
    </row>
    <row r="295" spans="9:37" s="12" customFormat="1" ht="15" customHeight="1">
      <c r="I295" s="96"/>
      <c r="J295" s="96"/>
      <c r="L295" s="97"/>
      <c r="M295" s="97"/>
      <c r="N295" s="97"/>
      <c r="O295" s="97"/>
      <c r="V295" s="96"/>
      <c r="X295" s="96"/>
      <c r="AK295" s="97"/>
    </row>
    <row r="296" spans="9:37" s="12" customFormat="1" ht="15" customHeight="1">
      <c r="I296" s="96"/>
      <c r="J296" s="96"/>
      <c r="L296" s="97"/>
      <c r="M296" s="97"/>
      <c r="N296" s="97"/>
      <c r="O296" s="97"/>
      <c r="V296" s="96"/>
      <c r="X296" s="96"/>
      <c r="AK296" s="97"/>
    </row>
  </sheetData>
  <printOptions/>
  <pageMargins left="0.51" right="0.47" top="0.67" bottom="0.68" header="0.5" footer="0.5"/>
  <pageSetup fitToHeight="4" fitToWidth="4" horizontalDpi="600" verticalDpi="600" orientation="landscape" scale="58" r:id="rId1"/>
  <headerFooter alignWithMargins="0">
    <oddHeader>&amp;CSubstance Abuse and Safety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Connecticut Health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</dc:creator>
  <cp:keywords/>
  <dc:description/>
  <cp:lastModifiedBy>James Farnam</cp:lastModifiedBy>
  <cp:lastPrinted>2006-10-17T11:37:16Z</cp:lastPrinted>
  <dcterms:created xsi:type="dcterms:W3CDTF">2006-04-12T15:26:35Z</dcterms:created>
  <dcterms:modified xsi:type="dcterms:W3CDTF">2006-10-17T11:37:51Z</dcterms:modified>
  <cp:category/>
  <cp:version/>
  <cp:contentType/>
  <cp:contentStatus/>
</cp:coreProperties>
</file>